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Sheet1!$A$3:$K$63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<sst xmlns="http://schemas.openxmlformats.org/spreadsheetml/2006/main" count="581" uniqueCount="332">
  <si>
    <t>鄂尔多斯市天安公共交通集团2024年以旧换新车辆明细表</t>
  </si>
  <si>
    <t>新购车辆信息</t>
  </si>
  <si>
    <t>对应报废车辆信息</t>
  </si>
  <si>
    <t>序号</t>
  </si>
  <si>
    <t>品牌型号</t>
  </si>
  <si>
    <t>牌照号(蒙K)</t>
  </si>
  <si>
    <t>使用性质</t>
  </si>
  <si>
    <t>发动机编码</t>
  </si>
  <si>
    <t>车架号</t>
  </si>
  <si>
    <t>注册日期</t>
  </si>
  <si>
    <t>核载人数</t>
  </si>
  <si>
    <t>长、宽、高（mm)</t>
  </si>
  <si>
    <t>登记证编号</t>
  </si>
  <si>
    <t>注销车牌号</t>
  </si>
  <si>
    <t>购进、注册时间</t>
  </si>
  <si>
    <t>金龙牌XMQ6115CGBEVL03</t>
  </si>
  <si>
    <t>蒙K06193D</t>
  </si>
  <si>
    <t>公交客运</t>
  </si>
  <si>
    <t>M12030124090071</t>
  </si>
  <si>
    <t>LA9LC30F4RBLA6649</t>
  </si>
  <si>
    <t>2024.11.15</t>
  </si>
  <si>
    <t>10990×2550×3490</t>
  </si>
  <si>
    <t>150010760690</t>
  </si>
  <si>
    <t>蒙K87389</t>
  </si>
  <si>
    <t>蒙K06827D</t>
  </si>
  <si>
    <t>M12030124090065</t>
  </si>
  <si>
    <t>LA9LC30F0RBLA6650</t>
  </si>
  <si>
    <t>150010760691</t>
  </si>
  <si>
    <t>蒙K87393</t>
  </si>
  <si>
    <t>蒙K06892D</t>
  </si>
  <si>
    <t>M12030124090054</t>
  </si>
  <si>
    <t>LA9LC30F2RBLA6651</t>
  </si>
  <si>
    <t>150010760692</t>
  </si>
  <si>
    <t>蒙K87327</t>
  </si>
  <si>
    <t>蒙K07307D</t>
  </si>
  <si>
    <t>M12030124090063</t>
  </si>
  <si>
    <t>LA9LC30F4RBLA6652</t>
  </si>
  <si>
    <t>150010760693</t>
  </si>
  <si>
    <t>蒙K87397</t>
  </si>
  <si>
    <t>蒙K06151D</t>
  </si>
  <si>
    <t>M12030124090053</t>
  </si>
  <si>
    <t>LA9LC30F6RBLA6653</t>
  </si>
  <si>
    <t>150010760689</t>
  </si>
  <si>
    <t>蒙K87335</t>
  </si>
  <si>
    <t>蒙K06301D</t>
  </si>
  <si>
    <t>M12030124090036</t>
  </si>
  <si>
    <t>LA9LC30F8RBLA6654</t>
  </si>
  <si>
    <t>150010760694</t>
  </si>
  <si>
    <t>蒙K91959</t>
  </si>
  <si>
    <t>蒙K07195D</t>
  </si>
  <si>
    <t>M12030124090033</t>
  </si>
  <si>
    <t>LA9LC30FXRBLA6655</t>
  </si>
  <si>
    <t>150010760696</t>
  </si>
  <si>
    <t>蒙K90163</t>
  </si>
  <si>
    <t>蒙K07331D</t>
  </si>
  <si>
    <t>M12030124090026</t>
  </si>
  <si>
    <t>LA9LC30F1RBLA6656</t>
  </si>
  <si>
    <t>150010735784</t>
  </si>
  <si>
    <t>蒙K90170</t>
  </si>
  <si>
    <t>蒙K06683D</t>
  </si>
  <si>
    <t>M12030124090060</t>
  </si>
  <si>
    <t>LA9LC30F3RBLA6657</t>
  </si>
  <si>
    <t>150010760695</t>
  </si>
  <si>
    <t>蒙K90180</t>
  </si>
  <si>
    <t>蒙K07435D</t>
  </si>
  <si>
    <t>M12030124090027</t>
  </si>
  <si>
    <t>LA9LC30F5RBLA6658</t>
  </si>
  <si>
    <t>150010735785</t>
  </si>
  <si>
    <t>蒙K90200</t>
  </si>
  <si>
    <t>宇通牌ZK6816BEVG24L</t>
  </si>
  <si>
    <t>蒙K03102D</t>
  </si>
  <si>
    <t>MLY502131A</t>
  </si>
  <si>
    <t>LZYTDGDW2R1034672</t>
  </si>
  <si>
    <t>2024.11.19</t>
  </si>
  <si>
    <t>58/14</t>
  </si>
  <si>
    <t>8145×2420×3295</t>
  </si>
  <si>
    <t>150010760635</t>
  </si>
  <si>
    <t>蒙K82825</t>
  </si>
  <si>
    <t>蒙K03530D</t>
  </si>
  <si>
    <t>MLY502203A</t>
  </si>
  <si>
    <t>LZYTDGDW6R1034674</t>
  </si>
  <si>
    <t>150010760636</t>
  </si>
  <si>
    <t>蒙K82837</t>
  </si>
  <si>
    <t>蒙K03056D</t>
  </si>
  <si>
    <t>MLY502202A</t>
  </si>
  <si>
    <t>LZYTDGDW8R1034675</t>
  </si>
  <si>
    <t>150010760638</t>
  </si>
  <si>
    <t>蒙K82861</t>
  </si>
  <si>
    <t>蒙K03275D</t>
  </si>
  <si>
    <t>MLY502644A</t>
  </si>
  <si>
    <t>LZYTDGDWXR1034676</t>
  </si>
  <si>
    <t>150010760639</t>
  </si>
  <si>
    <t>蒙K82821</t>
  </si>
  <si>
    <t>蒙K03572D</t>
  </si>
  <si>
    <t>MLY502130A</t>
  </si>
  <si>
    <t>LZYTDGDW1R1034677</t>
  </si>
  <si>
    <t>150010760640</t>
  </si>
  <si>
    <t>蒙K82826</t>
  </si>
  <si>
    <t>蒙K03427D</t>
  </si>
  <si>
    <t>MLY502325A</t>
  </si>
  <si>
    <t>LZYTDGDW3R1034678</t>
  </si>
  <si>
    <t>150010760641</t>
  </si>
  <si>
    <t>蒙K82867</t>
  </si>
  <si>
    <t>蒙K03295D</t>
  </si>
  <si>
    <t>MLY502342A</t>
  </si>
  <si>
    <t>LZYTDGDW5R1034679</t>
  </si>
  <si>
    <t>150010760642</t>
  </si>
  <si>
    <t>蒙K82835</t>
  </si>
  <si>
    <t>蒙K03702D</t>
  </si>
  <si>
    <t>MLY502389A</t>
  </si>
  <si>
    <t>LZYTDGDW1R1034680</t>
  </si>
  <si>
    <t>150010760643</t>
  </si>
  <si>
    <t>蒙K82865</t>
  </si>
  <si>
    <t>宇通牌ZK6106BEVG4E</t>
  </si>
  <si>
    <t>蒙K01253D</t>
  </si>
  <si>
    <t>MJB000519C</t>
  </si>
  <si>
    <t>LZYTBGCW1R1034671</t>
  </si>
  <si>
    <t>2024.11.21</t>
  </si>
  <si>
    <t>80/24</t>
  </si>
  <si>
    <t>10500×2550×3305</t>
  </si>
  <si>
    <t>150010760998</t>
  </si>
  <si>
    <t>蒙K82866</t>
  </si>
  <si>
    <t>蒙K01749D</t>
  </si>
  <si>
    <t>MJB000404C</t>
  </si>
  <si>
    <t>LZYTBGCW6R1034682</t>
  </si>
  <si>
    <t>150010828929</t>
  </si>
  <si>
    <t>蒙K82852</t>
  </si>
  <si>
    <t>蒙K01738D</t>
  </si>
  <si>
    <t>MJB000445C</t>
  </si>
  <si>
    <t>LZYTBGCW8R1034683</t>
  </si>
  <si>
    <t>150010761000</t>
  </si>
  <si>
    <t>蒙K82860</t>
  </si>
  <si>
    <t>蒙K01823D</t>
  </si>
  <si>
    <t>MJB000521C</t>
  </si>
  <si>
    <t>LZYTBGCWXR1034684</t>
  </si>
  <si>
    <t>150010760997</t>
  </si>
  <si>
    <t>蒙K82775</t>
  </si>
  <si>
    <t>蒙K01453D</t>
  </si>
  <si>
    <t>MJB000515C</t>
  </si>
  <si>
    <t>LZYTBGCW1R1034685</t>
  </si>
  <si>
    <t>150010760990</t>
  </si>
  <si>
    <t>蒙K82857</t>
  </si>
  <si>
    <t>蒙K01793D</t>
  </si>
  <si>
    <t>MJB000395C</t>
  </si>
  <si>
    <t>LZYTBGCW3R1034686</t>
  </si>
  <si>
    <t>150010760991</t>
  </si>
  <si>
    <t>蒙K82869</t>
  </si>
  <si>
    <t>蒙K06146D</t>
  </si>
  <si>
    <t>MJB000513C</t>
  </si>
  <si>
    <t>LZYTBGCW5R1034687</t>
  </si>
  <si>
    <t>150010828928</t>
  </si>
  <si>
    <t>蒙K81732</t>
  </si>
  <si>
    <t>蒙K01752D</t>
  </si>
  <si>
    <t>MJB000518C</t>
  </si>
  <si>
    <t>LZYTBGCW7R1034688</t>
  </si>
  <si>
    <t>150010828927</t>
  </si>
  <si>
    <t>蒙K82858</t>
  </si>
  <si>
    <t>蒙K01646D</t>
  </si>
  <si>
    <t>MJB000511C</t>
  </si>
  <si>
    <t>LZYTBGCW9R1034689</t>
  </si>
  <si>
    <t>150010760992</t>
  </si>
  <si>
    <t>蒙KA1012</t>
  </si>
  <si>
    <t>蒙K01075D</t>
  </si>
  <si>
    <t>MJB000409C</t>
  </si>
  <si>
    <t>LZYTBGCW5R1034690</t>
  </si>
  <si>
    <t>150010828926</t>
  </si>
  <si>
    <t>蒙KA1280</t>
  </si>
  <si>
    <t>蒙K01902D</t>
  </si>
  <si>
    <t>MJB000516C</t>
  </si>
  <si>
    <t>LZYTBGCW7R1034691</t>
  </si>
  <si>
    <t>150010760851</t>
  </si>
  <si>
    <t>蒙KA1283</t>
  </si>
  <si>
    <t>蒙K01792D</t>
  </si>
  <si>
    <t>MJB000517C</t>
  </si>
  <si>
    <t>LZYTBGCW9R1034692</t>
  </si>
  <si>
    <t>150010755362</t>
  </si>
  <si>
    <t>蒙KA1285</t>
  </si>
  <si>
    <t>蒙K06921D</t>
  </si>
  <si>
    <t>MJB000512C</t>
  </si>
  <si>
    <t>LZYTBGCW0R1034693</t>
  </si>
  <si>
    <t>150010755361</t>
  </si>
  <si>
    <t>蒙KA1287</t>
  </si>
  <si>
    <t>蒙K01142D</t>
  </si>
  <si>
    <t>MJB000520C</t>
  </si>
  <si>
    <t>LZYTBGCW2R1034694</t>
  </si>
  <si>
    <t>150010755360</t>
  </si>
  <si>
    <t>蒙KA2255</t>
  </si>
  <si>
    <t>蒙K01746D</t>
  </si>
  <si>
    <t>MJB000514C</t>
  </si>
  <si>
    <t>LZYTBGCW4R1034695</t>
  </si>
  <si>
    <t>150010755359</t>
  </si>
  <si>
    <t>蒙K96012</t>
  </si>
  <si>
    <t>宇通牌ZK6827BEVG15M</t>
  </si>
  <si>
    <t>蒙K08361D</t>
  </si>
  <si>
    <t>MLY502630A</t>
  </si>
  <si>
    <t>LZYTDGDW6R1034951</t>
  </si>
  <si>
    <t>8245×2530×3475</t>
  </si>
  <si>
    <t>150010760644</t>
  </si>
  <si>
    <t>蒙K90189</t>
  </si>
  <si>
    <t>蒙K09710D</t>
  </si>
  <si>
    <t>MLY502602A</t>
  </si>
  <si>
    <t>LZYTDGDW8R1034952</t>
  </si>
  <si>
    <t>150010760648</t>
  </si>
  <si>
    <t>蒙K90120</t>
  </si>
  <si>
    <t>蒙K08592D</t>
  </si>
  <si>
    <t>MLY502639A</t>
  </si>
  <si>
    <t>LZYTDGDWXR1034953</t>
  </si>
  <si>
    <t>150010760649</t>
  </si>
  <si>
    <t>蒙K90136</t>
  </si>
  <si>
    <t>蒙K08176D</t>
  </si>
  <si>
    <t>MLY502628A</t>
  </si>
  <si>
    <t>LZYTDGDW1R1034954</t>
  </si>
  <si>
    <t>150010760951</t>
  </si>
  <si>
    <t>蒙K87367</t>
  </si>
  <si>
    <t>蒙K06952D</t>
  </si>
  <si>
    <t>MLY502665A</t>
  </si>
  <si>
    <t>LZYTDGDW3R1034955</t>
  </si>
  <si>
    <t>150010760952</t>
  </si>
  <si>
    <t>蒙K91851</t>
  </si>
  <si>
    <t>蒙K05921D</t>
  </si>
  <si>
    <t>MLY502667A</t>
  </si>
  <si>
    <t>LZYTDGDW5R1034956</t>
  </si>
  <si>
    <t>150010760646</t>
  </si>
  <si>
    <t>蒙K90171</t>
  </si>
  <si>
    <t>蒙K01072D</t>
  </si>
  <si>
    <t>MLY502666A</t>
  </si>
  <si>
    <t>LZYTDGDW7R1034957</t>
  </si>
  <si>
    <t>150010760647</t>
  </si>
  <si>
    <t>蒙K87377</t>
  </si>
  <si>
    <t>蒙K08125D</t>
  </si>
  <si>
    <t>MLY502650A</t>
  </si>
  <si>
    <t>LZYTDGDW9R1034958</t>
  </si>
  <si>
    <t>150010760953</t>
  </si>
  <si>
    <t>蒙K90160</t>
  </si>
  <si>
    <t>宇通牌ZK6116BEVG15</t>
  </si>
  <si>
    <t>蒙K19573D</t>
  </si>
  <si>
    <t>MLU500409Q</t>
  </si>
  <si>
    <t>LZYTBGEW9R1034866</t>
  </si>
  <si>
    <t>2024.11.20</t>
  </si>
  <si>
    <t>10990×2550×3475</t>
  </si>
  <si>
    <t>150010760972</t>
  </si>
  <si>
    <t>蒙K87697</t>
  </si>
  <si>
    <t>蒙K19470D</t>
  </si>
  <si>
    <t>MLU500407Q</t>
  </si>
  <si>
    <t>LZYTBGEW4R1034869</t>
  </si>
  <si>
    <t>150010760967</t>
  </si>
  <si>
    <t>蒙K87817</t>
  </si>
  <si>
    <t>蒙K18350D</t>
  </si>
  <si>
    <t>MLU500414Q</t>
  </si>
  <si>
    <t>LZYTBGEW0R1034870</t>
  </si>
  <si>
    <t>150010755269</t>
  </si>
  <si>
    <t>蒙K87827</t>
  </si>
  <si>
    <t>蒙K18442D</t>
  </si>
  <si>
    <t>MLU500383Q</t>
  </si>
  <si>
    <t>LZYTBGEW2R1034871</t>
  </si>
  <si>
    <t>150010764164</t>
  </si>
  <si>
    <t>蒙K87912</t>
  </si>
  <si>
    <t>蒙K19642D</t>
  </si>
  <si>
    <t>MLU500419Q</t>
  </si>
  <si>
    <t>LZYTBGEW4R1034872</t>
  </si>
  <si>
    <t>150010755268</t>
  </si>
  <si>
    <t>蒙K87919</t>
  </si>
  <si>
    <t>蒙K19465D</t>
  </si>
  <si>
    <t>MLU500377Q</t>
  </si>
  <si>
    <t>LZYTBGEW6R1034873</t>
  </si>
  <si>
    <t>150010755266</t>
  </si>
  <si>
    <t>蒙K90188</t>
  </si>
  <si>
    <t>蒙K19840D</t>
  </si>
  <si>
    <t>MLU500392Q</t>
  </si>
  <si>
    <t>LZYTBGEW8R1034874</t>
  </si>
  <si>
    <t>150010755264</t>
  </si>
  <si>
    <t>蒙K90150</t>
  </si>
  <si>
    <t>蒙K18450D</t>
  </si>
  <si>
    <t>MLU500376Q</t>
  </si>
  <si>
    <t>LZYTBGEWXR1034875</t>
  </si>
  <si>
    <t>150010760966</t>
  </si>
  <si>
    <t>蒙K96020</t>
  </si>
  <si>
    <t>蒙K19443D</t>
  </si>
  <si>
    <t>MLU500393Q</t>
  </si>
  <si>
    <t>LZYTBGEW1R1034876</t>
  </si>
  <si>
    <t>150010760962</t>
  </si>
  <si>
    <t>蒙K96021</t>
  </si>
  <si>
    <t>蒙K18396D</t>
  </si>
  <si>
    <t>MLU500385Q</t>
  </si>
  <si>
    <t>LZYTBGEW3R1034877</t>
  </si>
  <si>
    <t>150010760968</t>
  </si>
  <si>
    <t>蒙K96026</t>
  </si>
  <si>
    <t>蒙K18743D</t>
  </si>
  <si>
    <t>MLU500372Q</t>
  </si>
  <si>
    <t>LZYTBGEW5R1034878</t>
  </si>
  <si>
    <t>150010760960</t>
  </si>
  <si>
    <t>蒙K96032</t>
  </si>
  <si>
    <t>蒙K17662D</t>
  </si>
  <si>
    <t>MLU500387Q</t>
  </si>
  <si>
    <t>LZYTBGEW7R1034879</t>
  </si>
  <si>
    <t>150010760969</t>
  </si>
  <si>
    <t>蒙K96071</t>
  </si>
  <si>
    <t>蒙K16710D</t>
  </si>
  <si>
    <t>MLU500391Q</t>
  </si>
  <si>
    <t>LZYTBGEW3R1034880</t>
  </si>
  <si>
    <t>150010760970</t>
  </si>
  <si>
    <t>蒙K96163</t>
  </si>
  <si>
    <t>蒙K18460D</t>
  </si>
  <si>
    <t>MLU500388Q</t>
  </si>
  <si>
    <t>LZYTBGEW5R1034881</t>
  </si>
  <si>
    <t>150010760961</t>
  </si>
  <si>
    <t>蒙K96282</t>
  </si>
  <si>
    <t>蒙K18789D</t>
  </si>
  <si>
    <t>MLU500382Q</t>
  </si>
  <si>
    <t>LZYTBGEW7R1034882</t>
  </si>
  <si>
    <t>150010760958</t>
  </si>
  <si>
    <t>蒙K96360</t>
  </si>
  <si>
    <t>蒙K19407D</t>
  </si>
  <si>
    <t>MLU500384Q</t>
  </si>
  <si>
    <t>LZYTBGEW9R1034883</t>
  </si>
  <si>
    <t>150010760959</t>
  </si>
  <si>
    <t>蒙K96902</t>
  </si>
  <si>
    <t>蒙K19738D</t>
  </si>
  <si>
    <t>MLU500413Q</t>
  </si>
  <si>
    <t>LZYTBGEW0R1034884</t>
  </si>
  <si>
    <t>150010760971</t>
  </si>
  <si>
    <t>蒙K96982</t>
  </si>
  <si>
    <t>蒙K18043D</t>
  </si>
  <si>
    <t>MLU500406Q</t>
  </si>
  <si>
    <t>LZYTBGEW2R1034885</t>
  </si>
  <si>
    <t>150010755265</t>
  </si>
  <si>
    <t>蒙K87806</t>
  </si>
  <si>
    <t>蒙K18027D</t>
  </si>
  <si>
    <t>MLU500342Q</t>
  </si>
  <si>
    <t>LZYTBGEW4R1034886</t>
  </si>
  <si>
    <t>150010755272</t>
  </si>
  <si>
    <t>蒙K87833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</si>
</sst>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3829;&#36816;&#37096;2024\1.&#37096;&#23460;\1.&#27599;&#26376;&#25253;&#36865;&#25968;&#25454;\2.&#33829;&#36816;&#25968;&#25454;-8&#26085;&#25253;\&#22522;&#30784;&#25968;&#25454;\&#22825;&#23433;&#38598;&#22242;&#36710;&#36742;&#26723;&#26696;&#26126;&#32454;662&#21488;&#36710;-2024&#24180;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60&#21488;&#25253;&#24223;&#36710;&#36742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最新分类"/>
      <sheetName val="累计里程"/>
      <sheetName val="汇总"/>
      <sheetName val="停运"/>
      <sheetName val="东胜"/>
      <sheetName val="东康"/>
      <sheetName val="康巴什"/>
      <sheetName val="伊旗"/>
      <sheetName val="车辆更新淘汰汇总"/>
      <sheetName val="历年-新能源增比"/>
      <sheetName val="2018-71"/>
      <sheetName val="2019-80"/>
      <sheetName val="2020-56"/>
      <sheetName val="2021-40"/>
      <sheetName val="2022-75"/>
      <sheetName val="2022-85"/>
      <sheetName val="2023-39"/>
      <sheetName val="淘汰70"/>
      <sheetName val="淘汰31"/>
    </sheetNames>
    <sheetDataSet>
      <sheetData sheetId="0"/>
      <sheetData sheetId="1"/>
      <sheetData sheetId="2">
        <row r="1">
          <cell r="G1" t="str">
            <v>牌照号</v>
          </cell>
          <cell r="H1" t="str">
            <v>营运性质</v>
          </cell>
        </row>
        <row r="2">
          <cell r="G2" t="str">
            <v>蒙K96012</v>
          </cell>
          <cell r="H2" t="str">
            <v>公交客运</v>
          </cell>
        </row>
        <row r="3">
          <cell r="G3" t="str">
            <v>蒙K96020</v>
          </cell>
          <cell r="H3" t="str">
            <v>公交客运</v>
          </cell>
        </row>
        <row r="4">
          <cell r="G4" t="str">
            <v>蒙K96021</v>
          </cell>
          <cell r="H4" t="str">
            <v>公交客运</v>
          </cell>
        </row>
        <row r="5">
          <cell r="G5" t="str">
            <v>蒙K96026</v>
          </cell>
          <cell r="H5" t="str">
            <v>公交客运</v>
          </cell>
        </row>
        <row r="6">
          <cell r="G6" t="str">
            <v>蒙K96032</v>
          </cell>
          <cell r="H6" t="str">
            <v>公交客运</v>
          </cell>
        </row>
        <row r="7">
          <cell r="G7" t="str">
            <v>蒙K96071</v>
          </cell>
          <cell r="H7" t="str">
            <v>公交客运</v>
          </cell>
        </row>
        <row r="8">
          <cell r="G8" t="str">
            <v>蒙K96076</v>
          </cell>
          <cell r="H8" t="str">
            <v>公交客运</v>
          </cell>
        </row>
        <row r="9">
          <cell r="G9" t="str">
            <v>蒙K96163</v>
          </cell>
          <cell r="H9" t="str">
            <v>公交客运</v>
          </cell>
        </row>
        <row r="10">
          <cell r="G10" t="str">
            <v>蒙K96257</v>
          </cell>
          <cell r="H10" t="str">
            <v>公交客运</v>
          </cell>
        </row>
        <row r="11">
          <cell r="G11" t="str">
            <v>蒙K96272</v>
          </cell>
          <cell r="H11" t="str">
            <v>公交客运</v>
          </cell>
        </row>
        <row r="12">
          <cell r="G12" t="str">
            <v>蒙K96282</v>
          </cell>
          <cell r="H12" t="str">
            <v>公交客运</v>
          </cell>
        </row>
        <row r="13">
          <cell r="G13" t="str">
            <v>蒙K96356</v>
          </cell>
          <cell r="H13" t="str">
            <v>公交客运</v>
          </cell>
        </row>
        <row r="14">
          <cell r="G14" t="str">
            <v>蒙K96360</v>
          </cell>
          <cell r="H14" t="str">
            <v>公交客运</v>
          </cell>
        </row>
        <row r="15">
          <cell r="G15" t="str">
            <v>蒙K96902</v>
          </cell>
          <cell r="H15" t="str">
            <v>公交客运</v>
          </cell>
        </row>
        <row r="16">
          <cell r="G16" t="str">
            <v>蒙K96982</v>
          </cell>
          <cell r="H16" t="str">
            <v>公交客运</v>
          </cell>
        </row>
        <row r="17">
          <cell r="G17" t="str">
            <v>蒙KC1273</v>
          </cell>
          <cell r="H17" t="str">
            <v>公交客运</v>
          </cell>
        </row>
        <row r="18">
          <cell r="G18" t="str">
            <v>蒙KC2010</v>
          </cell>
          <cell r="H18" t="str">
            <v>公交客运</v>
          </cell>
        </row>
        <row r="19">
          <cell r="G19" t="str">
            <v>蒙KC1297</v>
          </cell>
          <cell r="H19" t="str">
            <v>公交客运</v>
          </cell>
        </row>
        <row r="20">
          <cell r="G20" t="str">
            <v>蒙KC1295</v>
          </cell>
          <cell r="H20" t="str">
            <v>公交客运</v>
          </cell>
        </row>
        <row r="21">
          <cell r="G21" t="str">
            <v>蒙K01719D</v>
          </cell>
          <cell r="H21" t="str">
            <v>公交客运</v>
          </cell>
        </row>
        <row r="22">
          <cell r="G22" t="str">
            <v>蒙K01796D</v>
          </cell>
          <cell r="H22" t="str">
            <v>公交客运</v>
          </cell>
        </row>
        <row r="23">
          <cell r="G23" t="str">
            <v>蒙K01771D</v>
          </cell>
          <cell r="H23" t="str">
            <v>公交客运</v>
          </cell>
        </row>
        <row r="24">
          <cell r="G24" t="str">
            <v>蒙K01709D</v>
          </cell>
          <cell r="H24" t="str">
            <v>公交客运</v>
          </cell>
        </row>
        <row r="25">
          <cell r="G25" t="str">
            <v>蒙K01736D</v>
          </cell>
          <cell r="H25" t="str">
            <v>公交客运</v>
          </cell>
        </row>
        <row r="26">
          <cell r="G26" t="str">
            <v>蒙K01798D</v>
          </cell>
          <cell r="H26" t="str">
            <v>公交客运</v>
          </cell>
        </row>
        <row r="27">
          <cell r="G27" t="str">
            <v>蒙K01789D</v>
          </cell>
          <cell r="H27" t="str">
            <v>公交客运</v>
          </cell>
        </row>
        <row r="28">
          <cell r="G28" t="str">
            <v>蒙K01727D</v>
          </cell>
          <cell r="H28" t="str">
            <v>公交客运</v>
          </cell>
        </row>
        <row r="29">
          <cell r="G29" t="str">
            <v>蒙K05222D</v>
          </cell>
          <cell r="H29" t="str">
            <v>公交客运</v>
          </cell>
        </row>
        <row r="30">
          <cell r="G30" t="str">
            <v>蒙K07111D</v>
          </cell>
          <cell r="H30" t="str">
            <v>公交客运</v>
          </cell>
        </row>
        <row r="31">
          <cell r="G31" t="str">
            <v>蒙K00707D</v>
          </cell>
          <cell r="H31" t="str">
            <v>公交客运</v>
          </cell>
        </row>
        <row r="32">
          <cell r="G32" t="str">
            <v>蒙K08722D</v>
          </cell>
          <cell r="H32" t="str">
            <v>公交客运</v>
          </cell>
        </row>
        <row r="33">
          <cell r="G33" t="str">
            <v>蒙K18475D</v>
          </cell>
          <cell r="H33" t="str">
            <v>公交客运</v>
          </cell>
        </row>
        <row r="34">
          <cell r="G34" t="str">
            <v>蒙K18191D</v>
          </cell>
          <cell r="H34" t="str">
            <v>公交客运</v>
          </cell>
        </row>
        <row r="35">
          <cell r="G35" t="str">
            <v>蒙K16525D</v>
          </cell>
          <cell r="H35" t="str">
            <v>公交客运</v>
          </cell>
        </row>
        <row r="36">
          <cell r="G36" t="str">
            <v>蒙K16851D</v>
          </cell>
          <cell r="H36" t="str">
            <v>公交客运</v>
          </cell>
        </row>
        <row r="37">
          <cell r="G37" t="str">
            <v>蒙K17513D</v>
          </cell>
          <cell r="H37" t="str">
            <v>公交客运</v>
          </cell>
        </row>
        <row r="38">
          <cell r="G38" t="str">
            <v>蒙K12600D</v>
          </cell>
          <cell r="H38" t="str">
            <v>公交客运</v>
          </cell>
        </row>
        <row r="39">
          <cell r="G39" t="str">
            <v>蒙K11510D</v>
          </cell>
          <cell r="H39" t="str">
            <v>公交客运</v>
          </cell>
        </row>
        <row r="40">
          <cell r="G40" t="str">
            <v>蒙K17757D</v>
          </cell>
          <cell r="H40" t="str">
            <v>公交客运</v>
          </cell>
        </row>
        <row r="41">
          <cell r="G41" t="str">
            <v>蒙K19093D</v>
          </cell>
          <cell r="H41" t="str">
            <v>公交客运</v>
          </cell>
        </row>
        <row r="42">
          <cell r="G42" t="str">
            <v>蒙K15166D</v>
          </cell>
          <cell r="H42" t="str">
            <v>公交客运</v>
          </cell>
        </row>
        <row r="43">
          <cell r="G43" t="str">
            <v>蒙K13900D</v>
          </cell>
          <cell r="H43" t="str">
            <v>公交客运</v>
          </cell>
        </row>
        <row r="44">
          <cell r="G44" t="str">
            <v>蒙K15327D</v>
          </cell>
          <cell r="H44" t="str">
            <v>公交客运</v>
          </cell>
        </row>
        <row r="45">
          <cell r="G45" t="str">
            <v>蒙K15769D</v>
          </cell>
          <cell r="H45" t="str">
            <v>公交客运</v>
          </cell>
        </row>
        <row r="46">
          <cell r="G46" t="str">
            <v>蒙K18933D</v>
          </cell>
          <cell r="H46" t="str">
            <v>公交客运</v>
          </cell>
        </row>
        <row r="47">
          <cell r="G47" t="str">
            <v>蒙K18309D</v>
          </cell>
          <cell r="H47" t="str">
            <v>公交客运</v>
          </cell>
        </row>
        <row r="48">
          <cell r="G48" t="str">
            <v>蒙K19033D</v>
          </cell>
          <cell r="H48" t="str">
            <v>公交客运</v>
          </cell>
        </row>
        <row r="49">
          <cell r="G49" t="str">
            <v>蒙K08793D</v>
          </cell>
          <cell r="H49" t="str">
            <v>公交客运</v>
          </cell>
        </row>
        <row r="50">
          <cell r="G50" t="str">
            <v>蒙K08767D</v>
          </cell>
          <cell r="H50" t="str">
            <v>公交客运</v>
          </cell>
        </row>
        <row r="51">
          <cell r="G51" t="str">
            <v>蒙K08761D</v>
          </cell>
          <cell r="H51" t="str">
            <v>公交客运</v>
          </cell>
        </row>
        <row r="52">
          <cell r="G52" t="str">
            <v>蒙K08706D</v>
          </cell>
          <cell r="H52" t="str">
            <v>公交客运</v>
          </cell>
        </row>
        <row r="53">
          <cell r="G53" t="str">
            <v>蒙K26658D</v>
          </cell>
          <cell r="H53" t="str">
            <v>公交客运</v>
          </cell>
        </row>
        <row r="54">
          <cell r="G54" t="str">
            <v>蒙KC1293</v>
          </cell>
          <cell r="H54" t="str">
            <v>公交客运</v>
          </cell>
        </row>
        <row r="55">
          <cell r="G55" t="str">
            <v>蒙K10353D</v>
          </cell>
          <cell r="H55" t="str">
            <v>公交客运</v>
          </cell>
        </row>
        <row r="56">
          <cell r="G56" t="str">
            <v>蒙K13995D</v>
          </cell>
          <cell r="H56" t="str">
            <v>公交客运</v>
          </cell>
        </row>
        <row r="57">
          <cell r="G57" t="str">
            <v>蒙K10920D</v>
          </cell>
          <cell r="H57" t="str">
            <v>公交客运</v>
          </cell>
        </row>
        <row r="58">
          <cell r="G58" t="str">
            <v>蒙K10522D</v>
          </cell>
          <cell r="H58" t="str">
            <v>公交客运</v>
          </cell>
        </row>
        <row r="59">
          <cell r="G59" t="str">
            <v>蒙K11787D</v>
          </cell>
          <cell r="H59" t="str">
            <v>公交客运</v>
          </cell>
        </row>
        <row r="60">
          <cell r="G60" t="str">
            <v>蒙K11290D</v>
          </cell>
          <cell r="H60" t="str">
            <v>公交客运</v>
          </cell>
        </row>
        <row r="61">
          <cell r="G61" t="str">
            <v>蒙K10360D</v>
          </cell>
          <cell r="H61" t="str">
            <v>公交客运</v>
          </cell>
        </row>
        <row r="62">
          <cell r="G62" t="str">
            <v>蒙K10396D</v>
          </cell>
          <cell r="H62" t="str">
            <v>公交客运</v>
          </cell>
        </row>
        <row r="63">
          <cell r="G63" t="str">
            <v>蒙K10083D</v>
          </cell>
          <cell r="H63" t="str">
            <v>公交客运</v>
          </cell>
        </row>
        <row r="64">
          <cell r="G64" t="str">
            <v>蒙K08710D</v>
          </cell>
          <cell r="H64" t="str">
            <v>公交客运</v>
          </cell>
        </row>
        <row r="65">
          <cell r="G65" t="str">
            <v>蒙K08788D</v>
          </cell>
          <cell r="H65" t="str">
            <v>公交客运</v>
          </cell>
        </row>
        <row r="66">
          <cell r="G66" t="str">
            <v>蒙K18561D</v>
          </cell>
          <cell r="H66" t="str">
            <v>公交客运</v>
          </cell>
        </row>
        <row r="67">
          <cell r="G67" t="str">
            <v>蒙K12922D</v>
          </cell>
          <cell r="H67" t="str">
            <v>公交客运</v>
          </cell>
        </row>
        <row r="68">
          <cell r="G68" t="str">
            <v>蒙K19821D</v>
          </cell>
          <cell r="H68" t="str">
            <v>公交客运</v>
          </cell>
        </row>
        <row r="69">
          <cell r="G69" t="str">
            <v>蒙K18798D</v>
          </cell>
          <cell r="H69" t="str">
            <v>公交客运</v>
          </cell>
        </row>
        <row r="70">
          <cell r="G70" t="str">
            <v>蒙K12721D</v>
          </cell>
          <cell r="H70" t="str">
            <v>公交客运</v>
          </cell>
        </row>
        <row r="71">
          <cell r="G71" t="str">
            <v>蒙K17103D</v>
          </cell>
          <cell r="H71" t="str">
            <v>公交客运</v>
          </cell>
        </row>
        <row r="72">
          <cell r="G72" t="str">
            <v>蒙K13685D</v>
          </cell>
          <cell r="H72" t="str">
            <v>公交客运</v>
          </cell>
        </row>
        <row r="73">
          <cell r="G73" t="str">
            <v>蒙K11002D</v>
          </cell>
          <cell r="H73" t="str">
            <v>公交客运</v>
          </cell>
        </row>
        <row r="74">
          <cell r="G74" t="str">
            <v>蒙K15209D</v>
          </cell>
          <cell r="H74" t="str">
            <v>公交客运</v>
          </cell>
        </row>
        <row r="75">
          <cell r="G75" t="str">
            <v>蒙K18211D</v>
          </cell>
          <cell r="H75" t="str">
            <v>公交客运</v>
          </cell>
        </row>
        <row r="76">
          <cell r="G76" t="str">
            <v>蒙K15525D</v>
          </cell>
          <cell r="H76" t="str">
            <v>公交客运</v>
          </cell>
        </row>
        <row r="77">
          <cell r="G77" t="str">
            <v>蒙K13531D</v>
          </cell>
          <cell r="H77" t="str">
            <v>公交客运</v>
          </cell>
        </row>
        <row r="78">
          <cell r="G78" t="str">
            <v>蒙K11170D</v>
          </cell>
          <cell r="H78" t="str">
            <v>公交客运</v>
          </cell>
        </row>
        <row r="79">
          <cell r="G79" t="str">
            <v>蒙K13317D</v>
          </cell>
          <cell r="H79" t="str">
            <v>公交客运</v>
          </cell>
        </row>
        <row r="80">
          <cell r="G80" t="str">
            <v>蒙K01560D</v>
          </cell>
          <cell r="H80" t="str">
            <v>公交客运</v>
          </cell>
        </row>
        <row r="81">
          <cell r="G81" t="str">
            <v>蒙K01546D</v>
          </cell>
          <cell r="H81" t="str">
            <v>公交客运</v>
          </cell>
        </row>
        <row r="82">
          <cell r="G82" t="str">
            <v>蒙K01543D</v>
          </cell>
          <cell r="H82" t="str">
            <v>公交客运</v>
          </cell>
        </row>
        <row r="83">
          <cell r="G83" t="str">
            <v>蒙K01526D</v>
          </cell>
          <cell r="H83" t="str">
            <v>公交客运</v>
          </cell>
        </row>
        <row r="84">
          <cell r="G84" t="str">
            <v>蒙K01514D</v>
          </cell>
          <cell r="H84" t="str">
            <v>公交客运</v>
          </cell>
        </row>
        <row r="85">
          <cell r="G85" t="str">
            <v>蒙K01544D</v>
          </cell>
          <cell r="H85" t="str">
            <v>公交客运</v>
          </cell>
        </row>
        <row r="86">
          <cell r="G86" t="str">
            <v>蒙K01580D</v>
          </cell>
          <cell r="H86" t="str">
            <v>公交客运</v>
          </cell>
        </row>
        <row r="87">
          <cell r="G87" t="str">
            <v>蒙K01594D</v>
          </cell>
          <cell r="H87" t="str">
            <v>公交客运</v>
          </cell>
        </row>
        <row r="88">
          <cell r="G88" t="str">
            <v>蒙K01715D</v>
          </cell>
          <cell r="H88" t="str">
            <v>公交客运</v>
          </cell>
        </row>
        <row r="89">
          <cell r="G89" t="str">
            <v>蒙K01563D</v>
          </cell>
          <cell r="H89" t="str">
            <v>公交客运</v>
          </cell>
        </row>
        <row r="90">
          <cell r="G90" t="str">
            <v>蒙K01531D</v>
          </cell>
          <cell r="H90" t="str">
            <v>公交客运</v>
          </cell>
        </row>
        <row r="91">
          <cell r="G91" t="str">
            <v>蒙K01583D</v>
          </cell>
          <cell r="H91" t="str">
            <v>公交客运</v>
          </cell>
        </row>
        <row r="92">
          <cell r="G92" t="str">
            <v>蒙K01637D</v>
          </cell>
          <cell r="H92" t="str">
            <v>公交客运</v>
          </cell>
        </row>
        <row r="93">
          <cell r="G93" t="str">
            <v>蒙K01535D</v>
          </cell>
          <cell r="H93" t="str">
            <v>公交客运</v>
          </cell>
        </row>
        <row r="94">
          <cell r="G94" t="str">
            <v>蒙K01509D</v>
          </cell>
          <cell r="H94" t="str">
            <v>公交客运</v>
          </cell>
        </row>
        <row r="95">
          <cell r="G95" t="str">
            <v>蒙K01573D</v>
          </cell>
          <cell r="H95" t="str">
            <v>公交客运</v>
          </cell>
        </row>
        <row r="96">
          <cell r="G96" t="str">
            <v>蒙K01503D</v>
          </cell>
          <cell r="H96" t="str">
            <v>公交客运</v>
          </cell>
        </row>
        <row r="97">
          <cell r="G97" t="str">
            <v>蒙K07179D</v>
          </cell>
          <cell r="H97" t="str">
            <v>公交客运</v>
          </cell>
        </row>
        <row r="98">
          <cell r="G98" t="str">
            <v>蒙K01587D</v>
          </cell>
          <cell r="H98" t="str">
            <v>公交客运</v>
          </cell>
        </row>
        <row r="99">
          <cell r="G99" t="str">
            <v>蒙K01570D</v>
          </cell>
          <cell r="H99" t="str">
            <v>公交客运</v>
          </cell>
        </row>
        <row r="100">
          <cell r="G100" t="str">
            <v>蒙K01770D</v>
          </cell>
          <cell r="H100" t="str">
            <v>公交客运</v>
          </cell>
        </row>
        <row r="101">
          <cell r="G101" t="str">
            <v>蒙K02723D</v>
          </cell>
          <cell r="H101" t="str">
            <v>公交客运</v>
          </cell>
        </row>
        <row r="102">
          <cell r="G102" t="str">
            <v>蒙K08736D</v>
          </cell>
          <cell r="H102" t="str">
            <v>公交客运</v>
          </cell>
        </row>
        <row r="103">
          <cell r="G103" t="str">
            <v>蒙KC2333</v>
          </cell>
          <cell r="H103" t="str">
            <v>公交客运</v>
          </cell>
        </row>
        <row r="104">
          <cell r="G104" t="str">
            <v>蒙KC1210</v>
          </cell>
          <cell r="H104" t="str">
            <v>公交客运</v>
          </cell>
        </row>
        <row r="105">
          <cell r="G105" t="str">
            <v>蒙KC2399</v>
          </cell>
          <cell r="H105" t="str">
            <v>公交客运</v>
          </cell>
        </row>
        <row r="106">
          <cell r="G106" t="str">
            <v>蒙KC1253</v>
          </cell>
          <cell r="H106" t="str">
            <v>公交客运</v>
          </cell>
        </row>
        <row r="107">
          <cell r="G107" t="str">
            <v>蒙KC1257</v>
          </cell>
          <cell r="H107" t="str">
            <v>公交客运</v>
          </cell>
        </row>
        <row r="108">
          <cell r="G108" t="str">
            <v>蒙KC1262</v>
          </cell>
          <cell r="H108" t="str">
            <v>公交客运</v>
          </cell>
        </row>
        <row r="109">
          <cell r="G109" t="str">
            <v>蒙KC1261</v>
          </cell>
          <cell r="H109" t="str">
            <v>公交客运</v>
          </cell>
        </row>
        <row r="110">
          <cell r="G110" t="str">
            <v>蒙KC1209</v>
          </cell>
          <cell r="H110" t="str">
            <v>公交客运</v>
          </cell>
        </row>
        <row r="111">
          <cell r="G111" t="str">
            <v>蒙KC1271</v>
          </cell>
          <cell r="H111" t="str">
            <v>公交客运</v>
          </cell>
        </row>
        <row r="112">
          <cell r="G112" t="str">
            <v>蒙KC2262</v>
          </cell>
          <cell r="H112" t="str">
            <v>公交客运</v>
          </cell>
        </row>
        <row r="113">
          <cell r="G113" t="str">
            <v>蒙KC1225</v>
          </cell>
          <cell r="H113" t="str">
            <v>公交客运</v>
          </cell>
        </row>
        <row r="114">
          <cell r="G114" t="str">
            <v>蒙KC1287</v>
          </cell>
          <cell r="H114" t="str">
            <v>公交客运</v>
          </cell>
        </row>
        <row r="115">
          <cell r="G115" t="str">
            <v>蒙KC1283</v>
          </cell>
          <cell r="H115" t="str">
            <v>公交客运</v>
          </cell>
        </row>
        <row r="116">
          <cell r="G116" t="str">
            <v>蒙KC1215</v>
          </cell>
          <cell r="H116" t="str">
            <v>公交客运</v>
          </cell>
        </row>
        <row r="117">
          <cell r="G117" t="str">
            <v>蒙K13139D</v>
          </cell>
          <cell r="H117" t="str">
            <v>公交客运</v>
          </cell>
        </row>
        <row r="118">
          <cell r="G118" t="str">
            <v>蒙K18382D</v>
          </cell>
          <cell r="H118" t="str">
            <v>公交客运</v>
          </cell>
        </row>
        <row r="119">
          <cell r="G119" t="str">
            <v>蒙K18151D</v>
          </cell>
          <cell r="H119" t="str">
            <v>公交客运</v>
          </cell>
        </row>
        <row r="120">
          <cell r="G120" t="str">
            <v>蒙K16832D</v>
          </cell>
          <cell r="H120" t="str">
            <v>公交客运</v>
          </cell>
        </row>
        <row r="121">
          <cell r="G121" t="str">
            <v>蒙K16606D</v>
          </cell>
          <cell r="H121" t="str">
            <v>公交客运</v>
          </cell>
        </row>
        <row r="122">
          <cell r="G122" t="str">
            <v>蒙K18932D</v>
          </cell>
          <cell r="H122" t="str">
            <v>公交客运</v>
          </cell>
        </row>
        <row r="123">
          <cell r="G123" t="str">
            <v>蒙K13651D</v>
          </cell>
          <cell r="H123" t="str">
            <v>公交客运</v>
          </cell>
        </row>
        <row r="124">
          <cell r="G124" t="str">
            <v>蒙K12326D</v>
          </cell>
          <cell r="H124" t="str">
            <v>公交客运</v>
          </cell>
        </row>
        <row r="125">
          <cell r="G125" t="str">
            <v>蒙K12858D</v>
          </cell>
          <cell r="H125" t="str">
            <v>公交客运</v>
          </cell>
        </row>
        <row r="126">
          <cell r="G126" t="str">
            <v>蒙K12333D</v>
          </cell>
          <cell r="H126" t="str">
            <v>公交客运</v>
          </cell>
        </row>
        <row r="127">
          <cell r="G127" t="str">
            <v>蒙K17908D</v>
          </cell>
          <cell r="H127" t="str">
            <v>公交客运</v>
          </cell>
        </row>
        <row r="128">
          <cell r="G128" t="str">
            <v>蒙K15991D</v>
          </cell>
          <cell r="H128" t="str">
            <v>公交客运</v>
          </cell>
        </row>
        <row r="129">
          <cell r="G129" t="str">
            <v>蒙K18586D</v>
          </cell>
          <cell r="H129" t="str">
            <v>公交客运</v>
          </cell>
        </row>
        <row r="130">
          <cell r="G130" t="str">
            <v>蒙K16289D</v>
          </cell>
          <cell r="H130" t="str">
            <v>公交客运</v>
          </cell>
        </row>
        <row r="131">
          <cell r="G131" t="str">
            <v>蒙K00780D</v>
          </cell>
          <cell r="H131" t="str">
            <v>公交客运</v>
          </cell>
        </row>
        <row r="132">
          <cell r="G132" t="str">
            <v>蒙K15777D</v>
          </cell>
          <cell r="H132" t="str">
            <v>公交客运</v>
          </cell>
        </row>
        <row r="133">
          <cell r="G133" t="str">
            <v>蒙K19939D</v>
          </cell>
          <cell r="H133" t="str">
            <v>公交客运</v>
          </cell>
        </row>
        <row r="134">
          <cell r="G134" t="str">
            <v>蒙KA6057</v>
          </cell>
          <cell r="H134" t="str">
            <v>公交客运</v>
          </cell>
        </row>
        <row r="135">
          <cell r="G135" t="str">
            <v>蒙KA6076</v>
          </cell>
          <cell r="H135" t="str">
            <v>公交客运</v>
          </cell>
        </row>
        <row r="136">
          <cell r="G136" t="str">
            <v>蒙KA6202</v>
          </cell>
          <cell r="H136" t="str">
            <v>公交客运</v>
          </cell>
        </row>
        <row r="137">
          <cell r="G137" t="str">
            <v>蒙KA6258</v>
          </cell>
          <cell r="H137" t="str">
            <v>公交客运</v>
          </cell>
        </row>
        <row r="138">
          <cell r="G138" t="str">
            <v>蒙KA6259</v>
          </cell>
          <cell r="H138" t="str">
            <v>公交客运</v>
          </cell>
        </row>
        <row r="139">
          <cell r="G139" t="str">
            <v>蒙KA6261</v>
          </cell>
          <cell r="H139" t="str">
            <v>公交客运</v>
          </cell>
        </row>
        <row r="140">
          <cell r="G140" t="str">
            <v>蒙KA6263</v>
          </cell>
          <cell r="H140" t="str">
            <v>公交客运</v>
          </cell>
        </row>
        <row r="141">
          <cell r="G141" t="str">
            <v>蒙KA6269</v>
          </cell>
          <cell r="H141" t="str">
            <v>公交客运</v>
          </cell>
        </row>
        <row r="142">
          <cell r="G142" t="str">
            <v>蒙KA6277</v>
          </cell>
          <cell r="H142" t="str">
            <v>公交客运</v>
          </cell>
        </row>
        <row r="143">
          <cell r="G143" t="str">
            <v>蒙KA6288</v>
          </cell>
          <cell r="H143" t="str">
            <v>公交客运</v>
          </cell>
        </row>
        <row r="144">
          <cell r="G144" t="str">
            <v>蒙KA6289</v>
          </cell>
          <cell r="H144" t="str">
            <v>公交客运</v>
          </cell>
        </row>
        <row r="145">
          <cell r="G145" t="str">
            <v>蒙K07129D</v>
          </cell>
          <cell r="H145" t="str">
            <v>公交客运</v>
          </cell>
        </row>
        <row r="146">
          <cell r="G146" t="str">
            <v>蒙KA6273</v>
          </cell>
          <cell r="H146" t="str">
            <v>公交客运</v>
          </cell>
        </row>
        <row r="147">
          <cell r="G147" t="str">
            <v>蒙K03589D</v>
          </cell>
          <cell r="H147" t="str">
            <v>公交客运</v>
          </cell>
        </row>
        <row r="148">
          <cell r="G148" t="str">
            <v>蒙K05206D</v>
          </cell>
          <cell r="H148" t="str">
            <v>公交客运</v>
          </cell>
        </row>
        <row r="149">
          <cell r="G149" t="str">
            <v>蒙K03683D</v>
          </cell>
          <cell r="H149" t="str">
            <v>公交客运</v>
          </cell>
        </row>
        <row r="150">
          <cell r="G150" t="str">
            <v>蒙K03268D</v>
          </cell>
          <cell r="H150" t="str">
            <v>公交客运</v>
          </cell>
        </row>
        <row r="151">
          <cell r="G151" t="str">
            <v>蒙K05259D</v>
          </cell>
          <cell r="H151" t="str">
            <v>公交客运</v>
          </cell>
        </row>
        <row r="152">
          <cell r="G152" t="str">
            <v>蒙K03269D</v>
          </cell>
          <cell r="H152" t="str">
            <v>公交客运</v>
          </cell>
        </row>
        <row r="153">
          <cell r="G153" t="str">
            <v>蒙K01557D</v>
          </cell>
          <cell r="H153" t="str">
            <v>公交客运</v>
          </cell>
        </row>
        <row r="154">
          <cell r="G154" t="str">
            <v>蒙K03913D</v>
          </cell>
          <cell r="H154" t="str">
            <v>公交客运</v>
          </cell>
        </row>
        <row r="155">
          <cell r="G155" t="str">
            <v>蒙K00670D</v>
          </cell>
          <cell r="H155" t="str">
            <v>公交客运</v>
          </cell>
        </row>
        <row r="156">
          <cell r="G156" t="str">
            <v>蒙K03798D</v>
          </cell>
          <cell r="H156" t="str">
            <v>公交客运</v>
          </cell>
        </row>
        <row r="157">
          <cell r="G157" t="str">
            <v>蒙K03618D</v>
          </cell>
          <cell r="H157" t="str">
            <v>公交客运</v>
          </cell>
        </row>
        <row r="158">
          <cell r="G158" t="str">
            <v>蒙K01598D</v>
          </cell>
          <cell r="H158" t="str">
            <v>公交客运</v>
          </cell>
        </row>
        <row r="159">
          <cell r="G159" t="str">
            <v>蒙K03015D</v>
          </cell>
          <cell r="H159" t="str">
            <v>公交客运</v>
          </cell>
        </row>
        <row r="160">
          <cell r="G160" t="str">
            <v>蒙K03093D</v>
          </cell>
          <cell r="H160" t="str">
            <v>公交客运</v>
          </cell>
        </row>
        <row r="161">
          <cell r="G161" t="str">
            <v>蒙K09813D</v>
          </cell>
          <cell r="H161" t="str">
            <v>公交客运</v>
          </cell>
        </row>
        <row r="162">
          <cell r="G162" t="str">
            <v>蒙K08776D</v>
          </cell>
          <cell r="H162" t="str">
            <v>公交客运</v>
          </cell>
        </row>
        <row r="163">
          <cell r="G163" t="str">
            <v>蒙K08789D</v>
          </cell>
          <cell r="H163" t="str">
            <v>公交客运</v>
          </cell>
        </row>
        <row r="164">
          <cell r="G164" t="str">
            <v>蒙K08806D</v>
          </cell>
          <cell r="H164" t="str">
            <v>公交客运</v>
          </cell>
        </row>
        <row r="165">
          <cell r="G165" t="str">
            <v>蒙K08807D</v>
          </cell>
          <cell r="H165" t="str">
            <v>公交客运</v>
          </cell>
        </row>
        <row r="166">
          <cell r="G166" t="str">
            <v>蒙K08812D</v>
          </cell>
          <cell r="H166" t="str">
            <v>公交客运</v>
          </cell>
        </row>
        <row r="167">
          <cell r="G167" t="str">
            <v>蒙K08816D</v>
          </cell>
          <cell r="H167" t="str">
            <v>公交客运</v>
          </cell>
        </row>
        <row r="168">
          <cell r="G168" t="str">
            <v>蒙K08819D</v>
          </cell>
          <cell r="H168" t="str">
            <v>公交客运</v>
          </cell>
        </row>
        <row r="169">
          <cell r="G169" t="str">
            <v>蒙K08820D</v>
          </cell>
          <cell r="H169" t="str">
            <v>公交客运</v>
          </cell>
        </row>
        <row r="170">
          <cell r="G170" t="str">
            <v>蒙K08822D</v>
          </cell>
          <cell r="H170" t="str">
            <v>公交客运</v>
          </cell>
        </row>
        <row r="171">
          <cell r="G171" t="str">
            <v>蒙K08823D</v>
          </cell>
          <cell r="H171" t="str">
            <v>公交客运</v>
          </cell>
        </row>
        <row r="172">
          <cell r="G172" t="str">
            <v>蒙K08825D</v>
          </cell>
          <cell r="H172" t="str">
            <v>公交客运</v>
          </cell>
        </row>
        <row r="173">
          <cell r="G173" t="str">
            <v>蒙K08826D</v>
          </cell>
          <cell r="H173" t="str">
            <v>公交客运</v>
          </cell>
        </row>
        <row r="174">
          <cell r="G174" t="str">
            <v>蒙K07167D</v>
          </cell>
          <cell r="H174" t="str">
            <v>公交客运</v>
          </cell>
        </row>
        <row r="175">
          <cell r="G175" t="str">
            <v>蒙K09218D</v>
          </cell>
          <cell r="H175" t="str">
            <v>公交客运</v>
          </cell>
        </row>
        <row r="176">
          <cell r="G176" t="str">
            <v>蒙K09781D</v>
          </cell>
          <cell r="H176" t="str">
            <v>公交客运</v>
          </cell>
        </row>
        <row r="177">
          <cell r="G177" t="str">
            <v>蒙KA6005</v>
          </cell>
          <cell r="H177" t="str">
            <v>公交客运</v>
          </cell>
        </row>
        <row r="178">
          <cell r="G178" t="str">
            <v>蒙KA6151</v>
          </cell>
          <cell r="H178" t="str">
            <v>公交客运</v>
          </cell>
        </row>
        <row r="179">
          <cell r="G179" t="str">
            <v>蒙KA6183</v>
          </cell>
          <cell r="H179" t="str">
            <v>公交客运</v>
          </cell>
        </row>
        <row r="180">
          <cell r="G180" t="str">
            <v>蒙KA6185</v>
          </cell>
          <cell r="H180" t="str">
            <v>公交客运</v>
          </cell>
        </row>
        <row r="181">
          <cell r="G181" t="str">
            <v>蒙KA6186</v>
          </cell>
          <cell r="H181" t="str">
            <v>公交客运</v>
          </cell>
        </row>
        <row r="182">
          <cell r="G182" t="str">
            <v>蒙KA6191</v>
          </cell>
          <cell r="H182" t="str">
            <v>公交客运</v>
          </cell>
        </row>
        <row r="183">
          <cell r="G183" t="str">
            <v>蒙K09283D</v>
          </cell>
          <cell r="H183" t="str">
            <v>公交客运</v>
          </cell>
        </row>
        <row r="184">
          <cell r="G184" t="str">
            <v>蒙KA6336</v>
          </cell>
          <cell r="H184" t="str">
            <v>公交客运</v>
          </cell>
        </row>
        <row r="185">
          <cell r="G185" t="str">
            <v>蒙K09221D</v>
          </cell>
          <cell r="H185" t="str">
            <v>公交客运</v>
          </cell>
        </row>
        <row r="186">
          <cell r="G186" t="str">
            <v>蒙K01713D</v>
          </cell>
          <cell r="H186" t="str">
            <v>公交客运</v>
          </cell>
        </row>
        <row r="187">
          <cell r="G187" t="str">
            <v>蒙K01702D</v>
          </cell>
          <cell r="H187" t="str">
            <v>公交客运</v>
          </cell>
        </row>
        <row r="188">
          <cell r="G188" t="str">
            <v>蒙K01552D</v>
          </cell>
          <cell r="H188" t="str">
            <v>公交客运</v>
          </cell>
        </row>
        <row r="189">
          <cell r="G189" t="str">
            <v>蒙K01502D</v>
          </cell>
          <cell r="H189" t="str">
            <v>公交客运</v>
          </cell>
        </row>
        <row r="190">
          <cell r="G190" t="str">
            <v>蒙K01521D</v>
          </cell>
          <cell r="H190" t="str">
            <v>公交客运</v>
          </cell>
        </row>
        <row r="191">
          <cell r="G191" t="str">
            <v>蒙K01960D</v>
          </cell>
          <cell r="H191" t="str">
            <v>公交客运</v>
          </cell>
        </row>
        <row r="192">
          <cell r="G192" t="str">
            <v>蒙K01936D</v>
          </cell>
          <cell r="H192" t="str">
            <v>公交客运</v>
          </cell>
        </row>
        <row r="193">
          <cell r="G193" t="str">
            <v>蒙K01555D</v>
          </cell>
          <cell r="H193" t="str">
            <v>公交客运</v>
          </cell>
        </row>
        <row r="194">
          <cell r="G194" t="str">
            <v>蒙K01507D</v>
          </cell>
          <cell r="H194" t="str">
            <v>公交客运</v>
          </cell>
        </row>
        <row r="195">
          <cell r="G195" t="str">
            <v>蒙K02019D</v>
          </cell>
          <cell r="H195" t="str">
            <v>公交客运</v>
          </cell>
        </row>
        <row r="196">
          <cell r="G196" t="str">
            <v>蒙K02951D</v>
          </cell>
          <cell r="H196" t="str">
            <v>公交客运</v>
          </cell>
        </row>
        <row r="197">
          <cell r="G197" t="str">
            <v>蒙K00353D</v>
          </cell>
          <cell r="H197" t="str">
            <v>公交客运</v>
          </cell>
        </row>
        <row r="198">
          <cell r="G198" t="str">
            <v>蒙K01763D</v>
          </cell>
          <cell r="H198" t="str">
            <v>公交客运</v>
          </cell>
        </row>
        <row r="199">
          <cell r="G199" t="str">
            <v>蒙K01754D</v>
          </cell>
          <cell r="H199" t="str">
            <v>公交客运</v>
          </cell>
        </row>
        <row r="200">
          <cell r="G200" t="str">
            <v>蒙K87802</v>
          </cell>
          <cell r="H200" t="str">
            <v>公交客运</v>
          </cell>
        </row>
        <row r="201">
          <cell r="G201" t="str">
            <v>蒙K87811</v>
          </cell>
          <cell r="H201" t="str">
            <v>公交客运</v>
          </cell>
        </row>
        <row r="202">
          <cell r="G202" t="str">
            <v>蒙K87855</v>
          </cell>
          <cell r="H202" t="str">
            <v>公交客运</v>
          </cell>
        </row>
        <row r="203">
          <cell r="G203" t="str">
            <v>蒙K87865</v>
          </cell>
          <cell r="H203" t="str">
            <v>公交客运</v>
          </cell>
        </row>
        <row r="204">
          <cell r="G204" t="str">
            <v>蒙K87858</v>
          </cell>
          <cell r="H204" t="str">
            <v>公交客运</v>
          </cell>
        </row>
        <row r="205">
          <cell r="G205" t="str">
            <v>蒙K87856</v>
          </cell>
          <cell r="H205" t="str">
            <v>公交客运</v>
          </cell>
        </row>
        <row r="206">
          <cell r="G206" t="str">
            <v>蒙K87810</v>
          </cell>
          <cell r="H206" t="str">
            <v>公交客运</v>
          </cell>
        </row>
        <row r="207">
          <cell r="G207" t="str">
            <v>蒙K87800</v>
          </cell>
          <cell r="H207" t="str">
            <v>公交客运</v>
          </cell>
        </row>
        <row r="208">
          <cell r="G208" t="str">
            <v>蒙K87828</v>
          </cell>
          <cell r="H208" t="str">
            <v>公交客运</v>
          </cell>
        </row>
        <row r="209">
          <cell r="G209" t="str">
            <v>蒙K87822</v>
          </cell>
          <cell r="H209" t="str">
            <v>公交客运</v>
          </cell>
        </row>
        <row r="210">
          <cell r="G210" t="str">
            <v>蒙K87789</v>
          </cell>
          <cell r="H210" t="str">
            <v>公交客运</v>
          </cell>
        </row>
        <row r="211">
          <cell r="G211" t="str">
            <v>蒙K82860</v>
          </cell>
          <cell r="H211" t="str">
            <v>公交客运</v>
          </cell>
        </row>
        <row r="212">
          <cell r="G212" t="str">
            <v>蒙K87866</v>
          </cell>
          <cell r="H212" t="str">
            <v>公交客运</v>
          </cell>
        </row>
        <row r="213">
          <cell r="G213" t="str">
            <v>蒙K87833</v>
          </cell>
          <cell r="H213" t="str">
            <v>公交客运</v>
          </cell>
        </row>
        <row r="214">
          <cell r="G214" t="str">
            <v>蒙K87818</v>
          </cell>
          <cell r="H214" t="str">
            <v>公交客运</v>
          </cell>
        </row>
        <row r="215">
          <cell r="G215" t="str">
            <v>蒙K87807</v>
          </cell>
          <cell r="H215" t="str">
            <v>公交客运</v>
          </cell>
        </row>
        <row r="216">
          <cell r="G216" t="str">
            <v>蒙K87757</v>
          </cell>
          <cell r="H216" t="str">
            <v>公交客运</v>
          </cell>
        </row>
        <row r="217">
          <cell r="G217" t="str">
            <v>蒙K82861</v>
          </cell>
          <cell r="H217" t="str">
            <v>公交客运</v>
          </cell>
        </row>
        <row r="218">
          <cell r="G218" t="str">
            <v>蒙K82821</v>
          </cell>
          <cell r="H218" t="str">
            <v>公交客运</v>
          </cell>
        </row>
        <row r="219">
          <cell r="G219" t="str">
            <v>蒙K82867</v>
          </cell>
          <cell r="H219" t="str">
            <v>公交客运</v>
          </cell>
        </row>
        <row r="220">
          <cell r="G220" t="str">
            <v>蒙K82837</v>
          </cell>
          <cell r="H220" t="str">
            <v>公交客运</v>
          </cell>
        </row>
        <row r="221">
          <cell r="G221" t="str">
            <v>蒙K82835</v>
          </cell>
          <cell r="H221" t="str">
            <v>公交客运</v>
          </cell>
        </row>
        <row r="222">
          <cell r="G222" t="str">
            <v>蒙K82825</v>
          </cell>
          <cell r="H222" t="str">
            <v>公交客运</v>
          </cell>
        </row>
        <row r="223">
          <cell r="G223" t="str">
            <v>蒙K82865</v>
          </cell>
          <cell r="H223" t="str">
            <v>公交客运</v>
          </cell>
        </row>
        <row r="224">
          <cell r="G224" t="str">
            <v>蒙K82866</v>
          </cell>
          <cell r="H224" t="str">
            <v>公交客运</v>
          </cell>
        </row>
        <row r="225">
          <cell r="G225" t="str">
            <v>蒙K82852</v>
          </cell>
          <cell r="H225" t="str">
            <v>公交客运</v>
          </cell>
        </row>
        <row r="226">
          <cell r="G226" t="str">
            <v>蒙K87857</v>
          </cell>
          <cell r="H226" t="str">
            <v>公交客运</v>
          </cell>
        </row>
        <row r="227">
          <cell r="G227" t="str">
            <v>蒙K08759D</v>
          </cell>
          <cell r="H227" t="str">
            <v>公路客运</v>
          </cell>
        </row>
        <row r="228">
          <cell r="G228" t="str">
            <v>蒙K08872D</v>
          </cell>
          <cell r="H228" t="str">
            <v>公路客运</v>
          </cell>
        </row>
        <row r="229">
          <cell r="G229" t="str">
            <v>蒙K08579D</v>
          </cell>
          <cell r="H229" t="str">
            <v>公路客运</v>
          </cell>
        </row>
        <row r="230">
          <cell r="G230" t="str">
            <v>蒙K08827D</v>
          </cell>
          <cell r="H230" t="str">
            <v>公交客运</v>
          </cell>
        </row>
        <row r="231">
          <cell r="G231" t="str">
            <v>蒙K08830D</v>
          </cell>
          <cell r="H231" t="str">
            <v>公交客运</v>
          </cell>
        </row>
        <row r="232">
          <cell r="G232" t="str">
            <v>蒙K08832D</v>
          </cell>
          <cell r="H232" t="str">
            <v>公交客运</v>
          </cell>
        </row>
        <row r="233">
          <cell r="G233" t="str">
            <v>蒙K08833D</v>
          </cell>
          <cell r="H233" t="str">
            <v>公交客运</v>
          </cell>
        </row>
        <row r="234">
          <cell r="G234" t="str">
            <v>蒙K08836D</v>
          </cell>
          <cell r="H234" t="str">
            <v>公交客运</v>
          </cell>
        </row>
        <row r="235">
          <cell r="G235" t="str">
            <v>蒙K08853D</v>
          </cell>
          <cell r="H235" t="str">
            <v>公交客运</v>
          </cell>
        </row>
        <row r="236">
          <cell r="G236" t="str">
            <v>蒙K08862D</v>
          </cell>
          <cell r="H236" t="str">
            <v>公交客运</v>
          </cell>
        </row>
        <row r="237">
          <cell r="G237" t="str">
            <v>蒙K08867D</v>
          </cell>
          <cell r="H237" t="str">
            <v>公交客运</v>
          </cell>
        </row>
        <row r="238">
          <cell r="G238" t="str">
            <v>蒙K08878D</v>
          </cell>
          <cell r="H238" t="str">
            <v>公交客运</v>
          </cell>
        </row>
        <row r="239">
          <cell r="G239" t="str">
            <v>蒙K09779D</v>
          </cell>
          <cell r="H239" t="str">
            <v>公交客运</v>
          </cell>
        </row>
        <row r="240">
          <cell r="G240" t="str">
            <v>蒙K01785D</v>
          </cell>
          <cell r="H240" t="str">
            <v>公交客运</v>
          </cell>
        </row>
        <row r="241">
          <cell r="G241" t="str">
            <v>蒙K01778D</v>
          </cell>
          <cell r="H241" t="str">
            <v>公交客运</v>
          </cell>
        </row>
        <row r="242">
          <cell r="G242" t="str">
            <v>蒙K82775</v>
          </cell>
          <cell r="H242" t="str">
            <v>公交客运</v>
          </cell>
        </row>
        <row r="243">
          <cell r="G243" t="str">
            <v>蒙K82857</v>
          </cell>
          <cell r="H243" t="str">
            <v>公交客运</v>
          </cell>
        </row>
        <row r="244">
          <cell r="G244" t="str">
            <v>蒙K82869</v>
          </cell>
          <cell r="H244" t="str">
            <v>公交客运</v>
          </cell>
        </row>
        <row r="245">
          <cell r="G245" t="str">
            <v>蒙K87859</v>
          </cell>
          <cell r="H245" t="str">
            <v>公交客运</v>
          </cell>
        </row>
        <row r="246">
          <cell r="G246" t="str">
            <v>蒙K81732</v>
          </cell>
          <cell r="H246" t="str">
            <v>公交客运</v>
          </cell>
        </row>
        <row r="247">
          <cell r="G247" t="str">
            <v>蒙K87801</v>
          </cell>
          <cell r="H247" t="str">
            <v>公交客运</v>
          </cell>
        </row>
        <row r="248">
          <cell r="G248" t="str">
            <v>蒙K87725</v>
          </cell>
          <cell r="H248" t="str">
            <v>公交客运</v>
          </cell>
        </row>
        <row r="249">
          <cell r="G249" t="str">
            <v>蒙K87806</v>
          </cell>
          <cell r="H249" t="str">
            <v>公交客运</v>
          </cell>
        </row>
        <row r="250">
          <cell r="G250" t="str">
            <v>蒙K82858</v>
          </cell>
          <cell r="H250" t="str">
            <v>公交客运</v>
          </cell>
        </row>
        <row r="251">
          <cell r="G251" t="str">
            <v>蒙K02790D</v>
          </cell>
          <cell r="H251" t="str">
            <v>公交客运</v>
          </cell>
        </row>
        <row r="252">
          <cell r="G252" t="str">
            <v>蒙K03532D</v>
          </cell>
          <cell r="H252" t="str">
            <v>公交客运</v>
          </cell>
        </row>
        <row r="253">
          <cell r="G253" t="str">
            <v>蒙K05290D</v>
          </cell>
          <cell r="H253" t="str">
            <v>公交客运</v>
          </cell>
        </row>
        <row r="254">
          <cell r="G254" t="str">
            <v>蒙K03826D</v>
          </cell>
          <cell r="H254" t="str">
            <v>公交客运</v>
          </cell>
        </row>
        <row r="255">
          <cell r="G255" t="str">
            <v>蒙K03650D</v>
          </cell>
          <cell r="H255" t="str">
            <v>公交客运</v>
          </cell>
        </row>
        <row r="256">
          <cell r="G256" t="str">
            <v>蒙K03392D</v>
          </cell>
          <cell r="H256" t="str">
            <v>公交客运</v>
          </cell>
        </row>
        <row r="257">
          <cell r="G257" t="str">
            <v>蒙K03478D</v>
          </cell>
          <cell r="H257" t="str">
            <v>公交客运</v>
          </cell>
        </row>
        <row r="258">
          <cell r="G258" t="str">
            <v>蒙K03503D</v>
          </cell>
          <cell r="H258" t="str">
            <v>公交客运</v>
          </cell>
        </row>
        <row r="259">
          <cell r="G259" t="str">
            <v>蒙K03183D</v>
          </cell>
          <cell r="H259" t="str">
            <v>公交客运</v>
          </cell>
        </row>
        <row r="260">
          <cell r="G260" t="str">
            <v>蒙K03317D</v>
          </cell>
          <cell r="H260" t="str">
            <v>公交客运</v>
          </cell>
        </row>
        <row r="261">
          <cell r="G261" t="str">
            <v>蒙K05298D</v>
          </cell>
          <cell r="H261" t="str">
            <v>公交客运</v>
          </cell>
        </row>
        <row r="262">
          <cell r="G262" t="str">
            <v>蒙K03073D</v>
          </cell>
          <cell r="H262" t="str">
            <v>公交客运</v>
          </cell>
        </row>
        <row r="263">
          <cell r="G263" t="str">
            <v>蒙K03494D</v>
          </cell>
          <cell r="H263" t="str">
            <v>公交客运</v>
          </cell>
        </row>
        <row r="264">
          <cell r="G264" t="str">
            <v>蒙K01518D</v>
          </cell>
          <cell r="H264" t="str">
            <v>公交客运</v>
          </cell>
        </row>
        <row r="265">
          <cell r="G265" t="str">
            <v>蒙K03576D</v>
          </cell>
          <cell r="H265" t="str">
            <v>公交客运</v>
          </cell>
        </row>
        <row r="266">
          <cell r="G266" t="str">
            <v>蒙K03945D</v>
          </cell>
          <cell r="H266" t="str">
            <v>公交客运</v>
          </cell>
        </row>
        <row r="267">
          <cell r="G267" t="str">
            <v>蒙K18381D</v>
          </cell>
          <cell r="H267" t="str">
            <v>公路客运</v>
          </cell>
        </row>
        <row r="268">
          <cell r="G268" t="str">
            <v>蒙K17059D</v>
          </cell>
          <cell r="H268" t="str">
            <v>公路客运</v>
          </cell>
        </row>
        <row r="269">
          <cell r="G269" t="str">
            <v>蒙K17812D</v>
          </cell>
          <cell r="H269" t="str">
            <v>公路客运</v>
          </cell>
        </row>
        <row r="270">
          <cell r="G270" t="str">
            <v>蒙K17611D</v>
          </cell>
          <cell r="H270" t="str">
            <v>公路客运</v>
          </cell>
        </row>
        <row r="271">
          <cell r="G271" t="str">
            <v>蒙K17336D</v>
          </cell>
          <cell r="H271" t="str">
            <v>公路客运</v>
          </cell>
        </row>
        <row r="272">
          <cell r="G272" t="str">
            <v>蒙K17512D</v>
          </cell>
          <cell r="H272" t="str">
            <v>公路客运</v>
          </cell>
        </row>
        <row r="273">
          <cell r="G273" t="str">
            <v>蒙K17536D</v>
          </cell>
          <cell r="H273" t="str">
            <v>公路客运</v>
          </cell>
        </row>
        <row r="274">
          <cell r="G274" t="str">
            <v>蒙K17759D</v>
          </cell>
          <cell r="H274" t="str">
            <v>公路客运</v>
          </cell>
        </row>
        <row r="275">
          <cell r="G275" t="str">
            <v>蒙K07329D</v>
          </cell>
          <cell r="H275" t="str">
            <v>公交客运</v>
          </cell>
        </row>
        <row r="276">
          <cell r="G276" t="str">
            <v>蒙K07176D</v>
          </cell>
          <cell r="H276" t="str">
            <v>公交客运</v>
          </cell>
        </row>
        <row r="277">
          <cell r="G277" t="str">
            <v>蒙K07161D</v>
          </cell>
          <cell r="H277" t="str">
            <v>公交客运</v>
          </cell>
        </row>
        <row r="278">
          <cell r="G278" t="str">
            <v>蒙K07157D</v>
          </cell>
          <cell r="H278" t="str">
            <v>公交客运</v>
          </cell>
        </row>
        <row r="279">
          <cell r="G279" t="str">
            <v>蒙K01541D</v>
          </cell>
          <cell r="H279" t="str">
            <v>公交客运</v>
          </cell>
        </row>
        <row r="280">
          <cell r="G280" t="str">
            <v>蒙K01582D</v>
          </cell>
          <cell r="H280" t="str">
            <v>公交客运</v>
          </cell>
        </row>
        <row r="281">
          <cell r="G281" t="str">
            <v>蒙K01549D</v>
          </cell>
          <cell r="H281" t="str">
            <v>公交客运</v>
          </cell>
        </row>
        <row r="282">
          <cell r="G282" t="str">
            <v>蒙K01627D</v>
          </cell>
          <cell r="H282" t="str">
            <v>公交客运</v>
          </cell>
        </row>
        <row r="283">
          <cell r="G283" t="str">
            <v>蒙K01723D</v>
          </cell>
          <cell r="H283" t="str">
            <v>公交客运</v>
          </cell>
        </row>
        <row r="284">
          <cell r="G284" t="str">
            <v>蒙K11639D</v>
          </cell>
          <cell r="H284" t="str">
            <v>公交客运</v>
          </cell>
        </row>
        <row r="285">
          <cell r="G285" t="str">
            <v>蒙K13192D</v>
          </cell>
          <cell r="H285" t="str">
            <v>公交客运</v>
          </cell>
        </row>
        <row r="286">
          <cell r="G286" t="str">
            <v>蒙K13629D</v>
          </cell>
          <cell r="H286" t="str">
            <v>公交客运</v>
          </cell>
        </row>
        <row r="287">
          <cell r="G287" t="str">
            <v>蒙K13160D</v>
          </cell>
          <cell r="H287" t="str">
            <v>公交客运</v>
          </cell>
        </row>
        <row r="288">
          <cell r="G288" t="str">
            <v>蒙K18617D</v>
          </cell>
          <cell r="H288" t="str">
            <v>公路客运</v>
          </cell>
        </row>
        <row r="289">
          <cell r="G289" t="str">
            <v>蒙K17960D</v>
          </cell>
          <cell r="H289" t="str">
            <v>公路客运</v>
          </cell>
        </row>
        <row r="290">
          <cell r="G290" t="str">
            <v>蒙K17520D</v>
          </cell>
          <cell r="H290" t="str">
            <v>公路客运</v>
          </cell>
        </row>
        <row r="291">
          <cell r="G291" t="str">
            <v>蒙K17858D</v>
          </cell>
          <cell r="H291" t="str">
            <v>公路客运</v>
          </cell>
        </row>
        <row r="292">
          <cell r="G292" t="str">
            <v>蒙K16612D</v>
          </cell>
          <cell r="H292" t="str">
            <v>公路客运</v>
          </cell>
        </row>
        <row r="293">
          <cell r="G293" t="str">
            <v>蒙K09235D</v>
          </cell>
          <cell r="H293" t="str">
            <v>公交客运</v>
          </cell>
        </row>
        <row r="294">
          <cell r="G294" t="str">
            <v>蒙K09209D</v>
          </cell>
          <cell r="H294" t="str">
            <v>公交客运</v>
          </cell>
        </row>
        <row r="295">
          <cell r="G295" t="str">
            <v>蒙K09257D</v>
          </cell>
          <cell r="H295" t="str">
            <v>公交客运</v>
          </cell>
        </row>
        <row r="296">
          <cell r="G296" t="str">
            <v>蒙K07109D</v>
          </cell>
          <cell r="H296" t="str">
            <v>公交客运</v>
          </cell>
        </row>
        <row r="297">
          <cell r="G297" t="str">
            <v>蒙K01708D</v>
          </cell>
          <cell r="H297" t="str">
            <v>公交客运</v>
          </cell>
        </row>
        <row r="298">
          <cell r="G298" t="str">
            <v>蒙K01787D</v>
          </cell>
          <cell r="H298" t="str">
            <v>公交客运</v>
          </cell>
        </row>
        <row r="299">
          <cell r="G299" t="str">
            <v>蒙K01786D</v>
          </cell>
          <cell r="H299" t="str">
            <v>公交客运</v>
          </cell>
        </row>
        <row r="300">
          <cell r="G300" t="str">
            <v>蒙K01780D</v>
          </cell>
          <cell r="H300" t="str">
            <v>公交客运</v>
          </cell>
        </row>
        <row r="301">
          <cell r="G301" t="str">
            <v>蒙K01790D</v>
          </cell>
          <cell r="H301" t="str">
            <v>公交客运</v>
          </cell>
        </row>
        <row r="302">
          <cell r="G302" t="str">
            <v>蒙K01726D</v>
          </cell>
          <cell r="H302" t="str">
            <v>公交客运</v>
          </cell>
        </row>
        <row r="303">
          <cell r="G303" t="str">
            <v>蒙K01730D</v>
          </cell>
          <cell r="H303" t="str">
            <v>公交客运</v>
          </cell>
        </row>
        <row r="304">
          <cell r="G304" t="str">
            <v>蒙K01783D</v>
          </cell>
          <cell r="H304" t="str">
            <v>公交客运</v>
          </cell>
        </row>
        <row r="305">
          <cell r="G305" t="str">
            <v>蒙K01767D</v>
          </cell>
          <cell r="H305" t="str">
            <v>公交客运</v>
          </cell>
        </row>
        <row r="306">
          <cell r="G306" t="str">
            <v>蒙KA6275</v>
          </cell>
          <cell r="H306" t="str">
            <v>公交客运</v>
          </cell>
        </row>
        <row r="307">
          <cell r="G307" t="str">
            <v>蒙K11368D</v>
          </cell>
          <cell r="H307" t="str">
            <v>公交客运</v>
          </cell>
        </row>
        <row r="308">
          <cell r="G308" t="str">
            <v>蒙KA3023</v>
          </cell>
          <cell r="H308" t="str">
            <v>公交客运</v>
          </cell>
        </row>
        <row r="309">
          <cell r="G309" t="str">
            <v>蒙KA6053</v>
          </cell>
          <cell r="H309" t="str">
            <v>公交客运</v>
          </cell>
        </row>
        <row r="310">
          <cell r="G310" t="str">
            <v>蒙KA6116</v>
          </cell>
          <cell r="H310" t="str">
            <v>公交客运</v>
          </cell>
        </row>
        <row r="311">
          <cell r="G311" t="str">
            <v>蒙KA6200</v>
          </cell>
          <cell r="H311" t="str">
            <v>公交客运</v>
          </cell>
        </row>
        <row r="312">
          <cell r="G312" t="str">
            <v>蒙KA6206</v>
          </cell>
          <cell r="H312" t="str">
            <v>公交客运</v>
          </cell>
        </row>
        <row r="313">
          <cell r="G313" t="str">
            <v>蒙KA6221</v>
          </cell>
          <cell r="H313" t="str">
            <v>公交客运</v>
          </cell>
        </row>
        <row r="314">
          <cell r="G314" t="str">
            <v>蒙KA6226</v>
          </cell>
          <cell r="H314" t="str">
            <v>公交客运</v>
          </cell>
        </row>
        <row r="315">
          <cell r="G315" t="str">
            <v>蒙KA6260</v>
          </cell>
          <cell r="H315" t="str">
            <v>公交客运</v>
          </cell>
        </row>
        <row r="316">
          <cell r="G316" t="str">
            <v>蒙KA6262</v>
          </cell>
          <cell r="H316" t="str">
            <v>公交客运</v>
          </cell>
        </row>
        <row r="317">
          <cell r="G317" t="str">
            <v>蒙KA6265</v>
          </cell>
          <cell r="H317" t="str">
            <v>公交客运</v>
          </cell>
        </row>
        <row r="318">
          <cell r="G318" t="str">
            <v>蒙K00700D</v>
          </cell>
          <cell r="H318" t="str">
            <v>公路客运</v>
          </cell>
        </row>
        <row r="319">
          <cell r="G319" t="str">
            <v>蒙K08984D</v>
          </cell>
          <cell r="H319" t="str">
            <v>公路客运</v>
          </cell>
        </row>
        <row r="320">
          <cell r="G320" t="str">
            <v>蒙K08795D</v>
          </cell>
          <cell r="H320" t="str">
            <v>公路客运</v>
          </cell>
        </row>
        <row r="321">
          <cell r="G321" t="str">
            <v>蒙K82826</v>
          </cell>
          <cell r="H321" t="str">
            <v>公交客运</v>
          </cell>
        </row>
        <row r="322">
          <cell r="G322" t="str">
            <v>蒙K11632D</v>
          </cell>
          <cell r="H322" t="str">
            <v>公交客运</v>
          </cell>
        </row>
        <row r="323">
          <cell r="G323" t="str">
            <v>蒙K11942D</v>
          </cell>
          <cell r="H323" t="str">
            <v>公交客运</v>
          </cell>
        </row>
        <row r="324">
          <cell r="G324" t="str">
            <v>蒙K11693D</v>
          </cell>
          <cell r="H324" t="str">
            <v>公交客运</v>
          </cell>
        </row>
        <row r="325">
          <cell r="G325" t="str">
            <v>蒙K11529D</v>
          </cell>
          <cell r="H325" t="str">
            <v>公交客运</v>
          </cell>
        </row>
        <row r="326">
          <cell r="G326" t="str">
            <v>蒙K11273D</v>
          </cell>
          <cell r="H326" t="str">
            <v>公交客运</v>
          </cell>
        </row>
        <row r="327">
          <cell r="G327" t="str">
            <v>蒙K07113D</v>
          </cell>
          <cell r="H327" t="str">
            <v>公路客运</v>
          </cell>
        </row>
        <row r="328">
          <cell r="G328" t="str">
            <v>蒙K13407D</v>
          </cell>
          <cell r="H328" t="str">
            <v>公路客运</v>
          </cell>
        </row>
        <row r="329">
          <cell r="G329" t="str">
            <v>蒙KA1290</v>
          </cell>
          <cell r="H329" t="str">
            <v>公交客运</v>
          </cell>
        </row>
        <row r="330">
          <cell r="G330" t="str">
            <v>蒙KA1012</v>
          </cell>
          <cell r="H330" t="str">
            <v>公交客运</v>
          </cell>
        </row>
        <row r="331">
          <cell r="G331" t="str">
            <v>蒙KA1280</v>
          </cell>
          <cell r="H331" t="str">
            <v>公交客运</v>
          </cell>
        </row>
        <row r="332">
          <cell r="G332" t="str">
            <v>蒙KA1282</v>
          </cell>
          <cell r="H332" t="str">
            <v>公交客运</v>
          </cell>
        </row>
        <row r="333">
          <cell r="G333" t="str">
            <v>蒙KA1283</v>
          </cell>
          <cell r="H333" t="str">
            <v>公交客运</v>
          </cell>
        </row>
        <row r="334">
          <cell r="G334" t="str">
            <v>蒙KA1285</v>
          </cell>
          <cell r="H334" t="str">
            <v>公交客运</v>
          </cell>
        </row>
        <row r="335">
          <cell r="G335" t="str">
            <v>蒙KA1287</v>
          </cell>
          <cell r="H335" t="str">
            <v>公交客运</v>
          </cell>
        </row>
        <row r="336">
          <cell r="G336" t="str">
            <v>蒙KA1289</v>
          </cell>
          <cell r="H336" t="str">
            <v>公交客运</v>
          </cell>
        </row>
        <row r="337">
          <cell r="G337" t="str">
            <v>蒙KA1300</v>
          </cell>
          <cell r="H337" t="str">
            <v>公交客运</v>
          </cell>
        </row>
        <row r="338">
          <cell r="G338" t="str">
            <v>蒙KA1288</v>
          </cell>
          <cell r="H338" t="str">
            <v>公交客运</v>
          </cell>
        </row>
        <row r="339">
          <cell r="G339" t="str">
            <v>蒙KA1279</v>
          </cell>
          <cell r="H339" t="str">
            <v>公交客运</v>
          </cell>
        </row>
        <row r="340">
          <cell r="G340" t="str">
            <v>蒙KA2255</v>
          </cell>
          <cell r="H340" t="str">
            <v>公交客运</v>
          </cell>
        </row>
        <row r="341">
          <cell r="G341" t="str">
            <v>蒙K08326D</v>
          </cell>
          <cell r="H341" t="str">
            <v>公路客运</v>
          </cell>
        </row>
        <row r="342">
          <cell r="G342" t="str">
            <v>蒙K12146D</v>
          </cell>
          <cell r="H342" t="str">
            <v>公路客运</v>
          </cell>
        </row>
        <row r="343">
          <cell r="G343" t="str">
            <v>蒙K13227D</v>
          </cell>
          <cell r="H343" t="str">
            <v>公路客运</v>
          </cell>
        </row>
        <row r="344">
          <cell r="G344" t="str">
            <v>蒙K12761D</v>
          </cell>
          <cell r="H344" t="str">
            <v>公路客运</v>
          </cell>
        </row>
        <row r="345">
          <cell r="G345" t="str">
            <v>蒙K12039D</v>
          </cell>
          <cell r="H345" t="str">
            <v>公路客运</v>
          </cell>
        </row>
        <row r="346">
          <cell r="G346" t="str">
            <v>蒙K12019D</v>
          </cell>
          <cell r="H346" t="str">
            <v>公路客运</v>
          </cell>
        </row>
        <row r="347">
          <cell r="G347" t="str">
            <v>蒙K13805D</v>
          </cell>
          <cell r="H347" t="str">
            <v>公路客运</v>
          </cell>
        </row>
        <row r="348">
          <cell r="G348" t="str">
            <v>蒙K87827</v>
          </cell>
          <cell r="H348" t="str">
            <v>公路客运</v>
          </cell>
        </row>
        <row r="349">
          <cell r="G349" t="str">
            <v>蒙K91968</v>
          </cell>
          <cell r="H349" t="str">
            <v>公路客运</v>
          </cell>
        </row>
        <row r="350">
          <cell r="G350" t="str">
            <v>蒙K91958</v>
          </cell>
          <cell r="H350" t="str">
            <v>公路客运</v>
          </cell>
        </row>
        <row r="351">
          <cell r="G351" t="str">
            <v>蒙K91959</v>
          </cell>
          <cell r="H351" t="str">
            <v>公路客运</v>
          </cell>
        </row>
        <row r="352">
          <cell r="G352" t="str">
            <v>蒙K90187</v>
          </cell>
          <cell r="H352" t="str">
            <v>公路客运</v>
          </cell>
        </row>
        <row r="353">
          <cell r="G353" t="str">
            <v>蒙K90163</v>
          </cell>
          <cell r="H353" t="str">
            <v>公路客运</v>
          </cell>
        </row>
        <row r="354">
          <cell r="G354" t="str">
            <v>蒙K90170</v>
          </cell>
          <cell r="H354" t="str">
            <v>公路客运</v>
          </cell>
        </row>
        <row r="355">
          <cell r="G355" t="str">
            <v>蒙K90180</v>
          </cell>
          <cell r="H355" t="str">
            <v>公路客运</v>
          </cell>
        </row>
        <row r="356">
          <cell r="G356" t="str">
            <v>蒙K90200</v>
          </cell>
          <cell r="H356" t="str">
            <v>公路客运</v>
          </cell>
        </row>
        <row r="357">
          <cell r="G357" t="str">
            <v>蒙K90189</v>
          </cell>
          <cell r="H357" t="str">
            <v>公路客运</v>
          </cell>
        </row>
        <row r="358">
          <cell r="G358" t="str">
            <v>蒙K08778D</v>
          </cell>
          <cell r="H358" t="str">
            <v>公交客运</v>
          </cell>
        </row>
        <row r="359">
          <cell r="G359" t="str">
            <v>蒙K09777D</v>
          </cell>
          <cell r="H359" t="str">
            <v>公交客运</v>
          </cell>
        </row>
        <row r="360">
          <cell r="G360" t="str">
            <v>蒙K09789D</v>
          </cell>
          <cell r="H360" t="str">
            <v>公交客运</v>
          </cell>
        </row>
        <row r="361">
          <cell r="G361" t="str">
            <v>蒙K08891D</v>
          </cell>
          <cell r="H361" t="str">
            <v>公交客运</v>
          </cell>
        </row>
        <row r="362">
          <cell r="G362" t="str">
            <v>蒙K05211D</v>
          </cell>
          <cell r="H362" t="str">
            <v>公交客运</v>
          </cell>
        </row>
        <row r="363">
          <cell r="G363" t="str">
            <v>蒙K05522D</v>
          </cell>
          <cell r="H363" t="str">
            <v>公交客运</v>
          </cell>
        </row>
        <row r="364">
          <cell r="G364" t="str">
            <v>蒙K05220D</v>
          </cell>
          <cell r="H364" t="str">
            <v>公交客运</v>
          </cell>
        </row>
        <row r="365">
          <cell r="G365" t="str">
            <v>蒙K05005D</v>
          </cell>
          <cell r="H365" t="str">
            <v>公交客运</v>
          </cell>
        </row>
        <row r="366">
          <cell r="G366" t="str">
            <v>蒙K05105D</v>
          </cell>
          <cell r="H366" t="str">
            <v>公交客运</v>
          </cell>
        </row>
        <row r="367">
          <cell r="G367" t="str">
            <v>蒙K05269D</v>
          </cell>
          <cell r="H367" t="str">
            <v>公交客运</v>
          </cell>
        </row>
        <row r="368">
          <cell r="G368" t="str">
            <v>蒙K02757D</v>
          </cell>
          <cell r="H368" t="str">
            <v>公路客运</v>
          </cell>
        </row>
        <row r="369">
          <cell r="G369" t="str">
            <v>蒙K09255D</v>
          </cell>
          <cell r="H369" t="str">
            <v>公交客运</v>
          </cell>
        </row>
        <row r="370">
          <cell r="G370" t="str">
            <v>蒙K09292D</v>
          </cell>
          <cell r="H370" t="str">
            <v>公交客运</v>
          </cell>
        </row>
        <row r="371">
          <cell r="G371" t="str">
            <v>蒙K09220D</v>
          </cell>
          <cell r="H371" t="str">
            <v>公交客运</v>
          </cell>
        </row>
        <row r="372">
          <cell r="G372" t="str">
            <v>蒙K09266D</v>
          </cell>
          <cell r="H372" t="str">
            <v>公交客运</v>
          </cell>
        </row>
        <row r="373">
          <cell r="G373" t="str">
            <v>蒙K09225D</v>
          </cell>
          <cell r="H373" t="str">
            <v>公交客运</v>
          </cell>
        </row>
        <row r="374">
          <cell r="G374" t="str">
            <v>蒙K08884D</v>
          </cell>
          <cell r="H374" t="str">
            <v>公交客运</v>
          </cell>
        </row>
        <row r="375">
          <cell r="G375" t="str">
            <v>蒙K02765D</v>
          </cell>
          <cell r="H375" t="str">
            <v>公路客运</v>
          </cell>
        </row>
        <row r="376">
          <cell r="G376" t="str">
            <v>蒙K02700D</v>
          </cell>
          <cell r="H376" t="str">
            <v>公路客运</v>
          </cell>
        </row>
        <row r="377">
          <cell r="G377" t="str">
            <v>蒙K02702D</v>
          </cell>
          <cell r="H377" t="str">
            <v>公路客运</v>
          </cell>
        </row>
        <row r="378">
          <cell r="G378" t="str">
            <v>蒙K01795D</v>
          </cell>
          <cell r="H378" t="str">
            <v>公交客运</v>
          </cell>
        </row>
        <row r="379">
          <cell r="G379" t="str">
            <v>蒙K01744D</v>
          </cell>
          <cell r="H379" t="str">
            <v>公交客运</v>
          </cell>
        </row>
        <row r="380">
          <cell r="G380" t="str">
            <v>蒙K16071D</v>
          </cell>
          <cell r="H380" t="str">
            <v>公交客运</v>
          </cell>
        </row>
        <row r="381">
          <cell r="G381" t="str">
            <v>蒙K16768D</v>
          </cell>
          <cell r="H381" t="str">
            <v>公交客运</v>
          </cell>
        </row>
        <row r="382">
          <cell r="G382" t="str">
            <v>蒙K16893D</v>
          </cell>
          <cell r="H382" t="str">
            <v>公交客运</v>
          </cell>
        </row>
        <row r="383">
          <cell r="G383" t="str">
            <v>蒙K16916D</v>
          </cell>
          <cell r="H383" t="str">
            <v>公交客运</v>
          </cell>
        </row>
        <row r="384">
          <cell r="G384" t="str">
            <v>蒙K16872D</v>
          </cell>
          <cell r="H384" t="str">
            <v>公交客运</v>
          </cell>
        </row>
        <row r="385">
          <cell r="G385" t="str">
            <v>蒙K01755D</v>
          </cell>
          <cell r="H385" t="str">
            <v>公路客运</v>
          </cell>
        </row>
        <row r="386">
          <cell r="G386" t="str">
            <v>蒙K08835D</v>
          </cell>
          <cell r="H386" t="str">
            <v>公交客运</v>
          </cell>
        </row>
        <row r="387">
          <cell r="G387" t="str">
            <v>蒙K09797D</v>
          </cell>
          <cell r="H387" t="str">
            <v>公交客运</v>
          </cell>
        </row>
        <row r="388">
          <cell r="G388" t="str">
            <v>蒙K01762D</v>
          </cell>
          <cell r="H388" t="str">
            <v>公交客运</v>
          </cell>
        </row>
        <row r="389">
          <cell r="G389" t="str">
            <v>蒙K01799D</v>
          </cell>
          <cell r="H389" t="str">
            <v>公交客运</v>
          </cell>
        </row>
        <row r="390">
          <cell r="G390" t="str">
            <v>蒙K01722D</v>
          </cell>
          <cell r="H390" t="str">
            <v>公交客运</v>
          </cell>
        </row>
        <row r="391">
          <cell r="G391" t="str">
            <v>蒙K01718D</v>
          </cell>
          <cell r="H391" t="str">
            <v>公交客运</v>
          </cell>
        </row>
        <row r="392">
          <cell r="G392" t="str">
            <v>蒙K01768D</v>
          </cell>
          <cell r="H392" t="str">
            <v>公交客运</v>
          </cell>
        </row>
        <row r="393">
          <cell r="G393" t="str">
            <v>蒙K01759D</v>
          </cell>
          <cell r="H393" t="str">
            <v>公交客运</v>
          </cell>
        </row>
        <row r="394">
          <cell r="G394" t="str">
            <v>蒙K01701D</v>
          </cell>
          <cell r="H394" t="str">
            <v>公交客运</v>
          </cell>
        </row>
        <row r="395">
          <cell r="G395" t="str">
            <v>蒙K01782D</v>
          </cell>
          <cell r="H395" t="str">
            <v>公交客运</v>
          </cell>
        </row>
        <row r="396">
          <cell r="G396" t="str">
            <v>蒙K05296D</v>
          </cell>
          <cell r="H396" t="str">
            <v>公交客运</v>
          </cell>
        </row>
        <row r="397">
          <cell r="G397" t="str">
            <v>蒙K05271D</v>
          </cell>
          <cell r="H397" t="str">
            <v>公交客运</v>
          </cell>
        </row>
        <row r="398">
          <cell r="G398" t="str">
            <v>蒙K05228D</v>
          </cell>
          <cell r="H398" t="str">
            <v>公交客运</v>
          </cell>
        </row>
        <row r="399">
          <cell r="G399" t="str">
            <v>蒙K09228D</v>
          </cell>
          <cell r="H399" t="str">
            <v>公交客运</v>
          </cell>
        </row>
        <row r="400">
          <cell r="G400" t="str">
            <v>蒙K09298D</v>
          </cell>
          <cell r="H400" t="str">
            <v>公交客运</v>
          </cell>
        </row>
        <row r="401">
          <cell r="G401" t="str">
            <v>蒙K07100D</v>
          </cell>
          <cell r="H401" t="str">
            <v>公交客运</v>
          </cell>
        </row>
        <row r="402">
          <cell r="G402" t="str">
            <v>蒙K90161</v>
          </cell>
          <cell r="H402" t="str">
            <v>公路客运</v>
          </cell>
        </row>
        <row r="403">
          <cell r="G403" t="str">
            <v>蒙K90121</v>
          </cell>
          <cell r="H403" t="str">
            <v>公路客运</v>
          </cell>
        </row>
        <row r="404">
          <cell r="G404" t="str">
            <v>蒙K90132</v>
          </cell>
          <cell r="H404" t="str">
            <v>公路客运</v>
          </cell>
        </row>
        <row r="405">
          <cell r="G405" t="str">
            <v>蒙K90130</v>
          </cell>
          <cell r="H405" t="str">
            <v>公路客运</v>
          </cell>
        </row>
        <row r="406">
          <cell r="G406" t="str">
            <v>蒙K90137</v>
          </cell>
          <cell r="H406" t="str">
            <v>公路客运</v>
          </cell>
        </row>
        <row r="407">
          <cell r="G407" t="str">
            <v>蒙K90151</v>
          </cell>
          <cell r="H407" t="str">
            <v>公路客运</v>
          </cell>
        </row>
        <row r="408">
          <cell r="G408" t="str">
            <v>蒙K90135</v>
          </cell>
          <cell r="H408" t="str">
            <v>公路客运</v>
          </cell>
        </row>
        <row r="409">
          <cell r="G409" t="str">
            <v>蒙K90167</v>
          </cell>
          <cell r="H409" t="str">
            <v>公路客运</v>
          </cell>
        </row>
        <row r="410">
          <cell r="G410" t="str">
            <v>蒙K90199</v>
          </cell>
          <cell r="H410" t="str">
            <v>公路客运</v>
          </cell>
        </row>
        <row r="411">
          <cell r="G411" t="str">
            <v>蒙K90191</v>
          </cell>
          <cell r="H411" t="str">
            <v>公路客运</v>
          </cell>
        </row>
        <row r="412">
          <cell r="G412" t="str">
            <v>蒙K90177</v>
          </cell>
          <cell r="H412" t="str">
            <v>公路客运</v>
          </cell>
        </row>
        <row r="413">
          <cell r="G413" t="str">
            <v>蒙K90138</v>
          </cell>
          <cell r="H413" t="str">
            <v>公路客运</v>
          </cell>
        </row>
        <row r="414">
          <cell r="G414" t="str">
            <v>蒙K90188</v>
          </cell>
          <cell r="H414" t="str">
            <v>公路客运</v>
          </cell>
        </row>
        <row r="415">
          <cell r="G415" t="str">
            <v>蒙K90192</v>
          </cell>
          <cell r="H415" t="str">
            <v>公路客运</v>
          </cell>
        </row>
        <row r="416">
          <cell r="G416" t="str">
            <v>蒙K90185</v>
          </cell>
          <cell r="H416" t="str">
            <v>公路客运</v>
          </cell>
        </row>
        <row r="417">
          <cell r="G417" t="str">
            <v>蒙K90186</v>
          </cell>
          <cell r="H417" t="str">
            <v>公路客运</v>
          </cell>
        </row>
        <row r="418">
          <cell r="G418" t="str">
            <v>蒙K90160</v>
          </cell>
          <cell r="H418" t="str">
            <v>公路客运</v>
          </cell>
        </row>
        <row r="419">
          <cell r="G419" t="str">
            <v>蒙K91957</v>
          </cell>
          <cell r="H419" t="str">
            <v>公路客运</v>
          </cell>
        </row>
        <row r="420">
          <cell r="G420" t="str">
            <v>蒙K87335</v>
          </cell>
          <cell r="H420" t="str">
            <v>公路客运</v>
          </cell>
        </row>
        <row r="421">
          <cell r="G421" t="str">
            <v>蒙K87377</v>
          </cell>
          <cell r="H421" t="str">
            <v>公路客运</v>
          </cell>
        </row>
        <row r="422">
          <cell r="G422" t="str">
            <v>蒙K87387</v>
          </cell>
          <cell r="H422" t="str">
            <v>公路客运</v>
          </cell>
        </row>
        <row r="423">
          <cell r="G423" t="str">
            <v>蒙K87397</v>
          </cell>
          <cell r="H423" t="str">
            <v>公路客运</v>
          </cell>
        </row>
        <row r="424">
          <cell r="G424" t="str">
            <v>蒙K87367</v>
          </cell>
          <cell r="H424" t="str">
            <v>公路客运</v>
          </cell>
        </row>
        <row r="425">
          <cell r="G425" t="str">
            <v>蒙K90190</v>
          </cell>
          <cell r="H425" t="str">
            <v>公路客运</v>
          </cell>
        </row>
        <row r="426">
          <cell r="G426" t="str">
            <v>蒙K90120</v>
          </cell>
          <cell r="H426" t="str">
            <v>公路客运</v>
          </cell>
        </row>
        <row r="427">
          <cell r="G427" t="str">
            <v>蒙K90136</v>
          </cell>
          <cell r="H427" t="str">
            <v>公路客运</v>
          </cell>
        </row>
        <row r="428">
          <cell r="G428" t="str">
            <v>蒙K90159</v>
          </cell>
          <cell r="H428" t="str">
            <v>公路客运</v>
          </cell>
        </row>
        <row r="429">
          <cell r="G429" t="str">
            <v>蒙K90176</v>
          </cell>
          <cell r="H429" t="str">
            <v>公路客运</v>
          </cell>
        </row>
        <row r="430">
          <cell r="G430" t="str">
            <v>蒙K87393</v>
          </cell>
          <cell r="H430" t="str">
            <v>公路客运</v>
          </cell>
        </row>
        <row r="431">
          <cell r="G431" t="str">
            <v>蒙K90181</v>
          </cell>
          <cell r="H431" t="str">
            <v>公路客运</v>
          </cell>
        </row>
        <row r="432">
          <cell r="G432" t="str">
            <v>蒙K90198</v>
          </cell>
          <cell r="H432" t="str">
            <v>公路客运</v>
          </cell>
        </row>
        <row r="433">
          <cell r="G433" t="str">
            <v>蒙K91851</v>
          </cell>
          <cell r="H433" t="str">
            <v>公路客运</v>
          </cell>
        </row>
        <row r="434">
          <cell r="G434" t="str">
            <v>蒙K90171</v>
          </cell>
          <cell r="H434" t="str">
            <v>公路客运</v>
          </cell>
        </row>
        <row r="435">
          <cell r="G435" t="str">
            <v>蒙K90131</v>
          </cell>
          <cell r="H435" t="str">
            <v>公路客运</v>
          </cell>
        </row>
        <row r="436">
          <cell r="G436" t="str">
            <v>蒙K90166</v>
          </cell>
          <cell r="H436" t="str">
            <v>公路客运</v>
          </cell>
        </row>
        <row r="437">
          <cell r="G437" t="str">
            <v>蒙K90169</v>
          </cell>
          <cell r="H437" t="str">
            <v>公路客运</v>
          </cell>
        </row>
        <row r="438">
          <cell r="G438" t="str">
            <v>蒙K90150</v>
          </cell>
          <cell r="H438" t="str">
            <v>公路客运</v>
          </cell>
        </row>
        <row r="439">
          <cell r="G439" t="str">
            <v>蒙K08870D</v>
          </cell>
          <cell r="H439" t="str">
            <v>公路客运</v>
          </cell>
        </row>
        <row r="440">
          <cell r="G440" t="str">
            <v>蒙K08889D</v>
          </cell>
          <cell r="H440" t="str">
            <v>公路客运</v>
          </cell>
        </row>
        <row r="441">
          <cell r="G441" t="str">
            <v>蒙K08898D</v>
          </cell>
          <cell r="H441" t="str">
            <v>公路客运</v>
          </cell>
        </row>
        <row r="442">
          <cell r="G442" t="str">
            <v>蒙K08888D</v>
          </cell>
          <cell r="H442" t="str">
            <v>公路客运</v>
          </cell>
        </row>
        <row r="443">
          <cell r="G443" t="str">
            <v>蒙K87817</v>
          </cell>
          <cell r="H443" t="str">
            <v>公路客运</v>
          </cell>
        </row>
        <row r="444">
          <cell r="G444" t="str">
            <v>蒙K87697</v>
          </cell>
          <cell r="H444" t="str">
            <v>公路客运</v>
          </cell>
        </row>
        <row r="445">
          <cell r="G445" t="str">
            <v>蒙K90158</v>
          </cell>
          <cell r="H445" t="str">
            <v>公路客运</v>
          </cell>
        </row>
        <row r="446">
          <cell r="G446" t="str">
            <v>蒙K87361</v>
          </cell>
          <cell r="H446" t="str">
            <v>公路客运</v>
          </cell>
        </row>
        <row r="447">
          <cell r="G447" t="str">
            <v>蒙K87912</v>
          </cell>
          <cell r="H447" t="str">
            <v>公路客运</v>
          </cell>
        </row>
        <row r="448">
          <cell r="G448" t="str">
            <v>蒙K87919</v>
          </cell>
          <cell r="H448" t="str">
            <v>公路客运</v>
          </cell>
        </row>
        <row r="449">
          <cell r="G449" t="str">
            <v>蒙K87389</v>
          </cell>
          <cell r="H449" t="str">
            <v>公路客运</v>
          </cell>
        </row>
        <row r="450">
          <cell r="G450" t="str">
            <v>蒙K87327</v>
          </cell>
          <cell r="H450" t="str">
            <v>公路客运</v>
          </cell>
        </row>
        <row r="451">
          <cell r="G451" t="str">
            <v>蒙K87398</v>
          </cell>
          <cell r="H451" t="str">
            <v>公路客运</v>
          </cell>
        </row>
        <row r="452">
          <cell r="G452" t="str">
            <v>蒙K87373</v>
          </cell>
          <cell r="H452" t="str">
            <v>公路客运</v>
          </cell>
        </row>
        <row r="453">
          <cell r="G453" t="str">
            <v>蒙K87388</v>
          </cell>
          <cell r="H453" t="str">
            <v>公路客运</v>
          </cell>
        </row>
        <row r="454">
          <cell r="G454" t="str">
            <v>蒙K10812D</v>
          </cell>
          <cell r="H454" t="str">
            <v>公交客运</v>
          </cell>
        </row>
        <row r="455">
          <cell r="G455" t="str">
            <v>蒙K10978D</v>
          </cell>
          <cell r="H455" t="str">
            <v>公交客运</v>
          </cell>
        </row>
        <row r="456">
          <cell r="G456" t="str">
            <v>蒙K91938</v>
          </cell>
          <cell r="H456" t="str">
            <v>公交客运</v>
          </cell>
        </row>
        <row r="457">
          <cell r="G457" t="str">
            <v>蒙K91911</v>
          </cell>
          <cell r="H457" t="str">
            <v>公交客运</v>
          </cell>
        </row>
        <row r="458">
          <cell r="G458" t="str">
            <v>蒙K91912</v>
          </cell>
          <cell r="H458" t="str">
            <v>公交客运</v>
          </cell>
        </row>
        <row r="459">
          <cell r="G459" t="str">
            <v>蒙K91913</v>
          </cell>
          <cell r="H459" t="str">
            <v>公交客运</v>
          </cell>
        </row>
        <row r="460">
          <cell r="G460" t="str">
            <v>蒙K91966</v>
          </cell>
          <cell r="H460" t="str">
            <v>公交客运</v>
          </cell>
        </row>
        <row r="461">
          <cell r="G461" t="str">
            <v>蒙K91907</v>
          </cell>
          <cell r="H461" t="str">
            <v>公交客运</v>
          </cell>
        </row>
        <row r="462">
          <cell r="G462" t="str">
            <v>蒙K91937</v>
          </cell>
          <cell r="H462" t="str">
            <v>公交客运</v>
          </cell>
        </row>
        <row r="463">
          <cell r="G463" t="str">
            <v>蒙K91915</v>
          </cell>
          <cell r="H463" t="str">
            <v>公交客运</v>
          </cell>
        </row>
        <row r="464">
          <cell r="G464" t="str">
            <v>蒙K91916</v>
          </cell>
          <cell r="H464" t="str">
            <v>公交客运</v>
          </cell>
        </row>
        <row r="465">
          <cell r="G465" t="str">
            <v>蒙K91917</v>
          </cell>
          <cell r="H465" t="str">
            <v>公交客运</v>
          </cell>
        </row>
        <row r="466">
          <cell r="G466" t="str">
            <v>蒙K91908</v>
          </cell>
          <cell r="H466" t="str">
            <v>公交客运</v>
          </cell>
        </row>
        <row r="467">
          <cell r="G467" t="str">
            <v>蒙K91969</v>
          </cell>
          <cell r="H467" t="str">
            <v>公交客运</v>
          </cell>
        </row>
        <row r="468">
          <cell r="G468" t="str">
            <v>蒙K91939</v>
          </cell>
          <cell r="H468" t="str">
            <v>公交客运</v>
          </cell>
        </row>
        <row r="469">
          <cell r="G469" t="str">
            <v>蒙K91955</v>
          </cell>
          <cell r="H469" t="str">
            <v>公交客运</v>
          </cell>
        </row>
        <row r="470">
          <cell r="G470" t="str">
            <v>蒙K09293D</v>
          </cell>
          <cell r="H470" t="str">
            <v>公交客运</v>
          </cell>
        </row>
        <row r="471">
          <cell r="G471" t="str">
            <v>蒙K09206D</v>
          </cell>
          <cell r="H471" t="str">
            <v>公交客运</v>
          </cell>
        </row>
        <row r="472">
          <cell r="G472" t="str">
            <v>蒙K09261D</v>
          </cell>
          <cell r="H472" t="str">
            <v>公交客运</v>
          </cell>
        </row>
        <row r="473">
          <cell r="G473" t="str">
            <v>蒙K09295D</v>
          </cell>
          <cell r="H473" t="str">
            <v>公交客运</v>
          </cell>
        </row>
        <row r="474">
          <cell r="G474" t="str">
            <v>蒙K09270D</v>
          </cell>
          <cell r="H474" t="str">
            <v>公交客运</v>
          </cell>
        </row>
        <row r="475">
          <cell r="G475" t="str">
            <v>蒙K09236D</v>
          </cell>
          <cell r="H475" t="str">
            <v>公交客运</v>
          </cell>
        </row>
        <row r="476">
          <cell r="G476" t="str">
            <v>蒙K09201D</v>
          </cell>
          <cell r="H476" t="str">
            <v>公交客运</v>
          </cell>
        </row>
        <row r="477">
          <cell r="G477" t="str">
            <v>蒙K09280D</v>
          </cell>
          <cell r="H477" t="str">
            <v>公交客运</v>
          </cell>
        </row>
        <row r="478">
          <cell r="G478" t="str">
            <v>蒙K09708D</v>
          </cell>
          <cell r="H478" t="str">
            <v>公交客运</v>
          </cell>
        </row>
        <row r="479">
          <cell r="G479" t="str">
            <v>蒙K09727D</v>
          </cell>
          <cell r="H479" t="str">
            <v>公交客运</v>
          </cell>
        </row>
        <row r="480">
          <cell r="G480" t="str">
            <v>蒙K09735D</v>
          </cell>
          <cell r="H480" t="str">
            <v>公交客运</v>
          </cell>
        </row>
        <row r="481">
          <cell r="G481" t="str">
            <v>蒙K09767D</v>
          </cell>
          <cell r="H481" t="str">
            <v>公交客运</v>
          </cell>
        </row>
        <row r="482">
          <cell r="G482" t="str">
            <v>蒙K09770D</v>
          </cell>
          <cell r="H482" t="str">
            <v>公交客运</v>
          </cell>
        </row>
        <row r="483">
          <cell r="G483" t="str">
            <v>蒙K09772D</v>
          </cell>
          <cell r="H483" t="str">
            <v>公交客运</v>
          </cell>
        </row>
        <row r="484">
          <cell r="G484" t="str">
            <v>蒙K09775D</v>
          </cell>
          <cell r="H484" t="str">
            <v>公交客运</v>
          </cell>
        </row>
        <row r="485">
          <cell r="G485" t="str">
            <v>蒙K09776D</v>
          </cell>
          <cell r="H485" t="str">
            <v>公交客运</v>
          </cell>
        </row>
        <row r="486">
          <cell r="G486" t="str">
            <v>蒙K07122D</v>
          </cell>
          <cell r="H486" t="str">
            <v>公交客运</v>
          </cell>
        </row>
        <row r="487">
          <cell r="G487" t="str">
            <v>蒙K07968D</v>
          </cell>
          <cell r="H487" t="str">
            <v>公交客运</v>
          </cell>
        </row>
        <row r="488">
          <cell r="G488" t="str">
            <v>蒙K07153D</v>
          </cell>
          <cell r="H488" t="str">
            <v>公交客运</v>
          </cell>
        </row>
        <row r="489">
          <cell r="G489" t="str">
            <v>蒙K07169D</v>
          </cell>
          <cell r="H489" t="str">
            <v>公交客运</v>
          </cell>
        </row>
        <row r="490">
          <cell r="G490" t="str">
            <v>蒙K07973D</v>
          </cell>
          <cell r="H490" t="str">
            <v>公交客运</v>
          </cell>
        </row>
        <row r="491">
          <cell r="G491" t="str">
            <v>蒙K07137D</v>
          </cell>
          <cell r="H491" t="str">
            <v>公交客运</v>
          </cell>
        </row>
        <row r="492">
          <cell r="G492" t="str">
            <v>蒙K07209D</v>
          </cell>
          <cell r="H492" t="str">
            <v>公交客运</v>
          </cell>
        </row>
        <row r="493">
          <cell r="G493" t="str">
            <v>蒙K07183D</v>
          </cell>
          <cell r="H493" t="str">
            <v>公交客运</v>
          </cell>
        </row>
        <row r="494">
          <cell r="G494" t="str">
            <v>蒙K07121D</v>
          </cell>
          <cell r="H494" t="str">
            <v>公交客运</v>
          </cell>
        </row>
        <row r="495">
          <cell r="G495" t="str">
            <v>蒙K07193D</v>
          </cell>
          <cell r="H495" t="str">
            <v>公交客运</v>
          </cell>
        </row>
        <row r="496">
          <cell r="G496" t="str">
            <v>蒙K07192D</v>
          </cell>
          <cell r="H496" t="str">
            <v>公交客运</v>
          </cell>
        </row>
        <row r="497">
          <cell r="G497" t="str">
            <v>蒙K07781D</v>
          </cell>
          <cell r="H497" t="str">
            <v>公交客运</v>
          </cell>
        </row>
        <row r="498">
          <cell r="G498" t="str">
            <v>蒙K07165D</v>
          </cell>
          <cell r="H498" t="str">
            <v>公交客运</v>
          </cell>
        </row>
        <row r="499">
          <cell r="G499" t="str">
            <v>蒙K07199D</v>
          </cell>
          <cell r="H499" t="str">
            <v>公交客运</v>
          </cell>
        </row>
        <row r="500">
          <cell r="G500" t="str">
            <v>蒙K09286D</v>
          </cell>
          <cell r="H500" t="str">
            <v>公交客运</v>
          </cell>
        </row>
        <row r="501">
          <cell r="G501" t="str">
            <v>蒙K09768D</v>
          </cell>
          <cell r="H501" t="str">
            <v>公交客运</v>
          </cell>
        </row>
        <row r="502">
          <cell r="G502" t="str">
            <v>蒙K09202D</v>
          </cell>
          <cell r="H502" t="str">
            <v>公交客运</v>
          </cell>
        </row>
        <row r="503">
          <cell r="G503" t="str">
            <v>蒙K09263D</v>
          </cell>
          <cell r="H503" t="str">
            <v>公交客运</v>
          </cell>
        </row>
        <row r="504">
          <cell r="G504" t="str">
            <v>蒙K09290D</v>
          </cell>
          <cell r="H504" t="str">
            <v>公交客运</v>
          </cell>
        </row>
        <row r="505">
          <cell r="G505" t="str">
            <v>蒙K09273D</v>
          </cell>
          <cell r="H505" t="str">
            <v>公交客运</v>
          </cell>
        </row>
        <row r="506">
          <cell r="G506" t="str">
            <v>蒙K09238D</v>
          </cell>
          <cell r="H506" t="str">
            <v>公交客运</v>
          </cell>
        </row>
        <row r="507">
          <cell r="G507" t="str">
            <v>蒙K09251D</v>
          </cell>
          <cell r="H507" t="str">
            <v>公交客运</v>
          </cell>
        </row>
        <row r="508">
          <cell r="G508" t="str">
            <v>蒙K09289D</v>
          </cell>
          <cell r="H508" t="str">
            <v>公交客运</v>
          </cell>
        </row>
        <row r="509">
          <cell r="G509" t="str">
            <v>蒙K09753D</v>
          </cell>
          <cell r="H509" t="str">
            <v>公交客运</v>
          </cell>
        </row>
        <row r="510">
          <cell r="G510" t="str">
            <v>蒙K09223D</v>
          </cell>
          <cell r="H510" t="str">
            <v>公交客运</v>
          </cell>
        </row>
        <row r="511">
          <cell r="G511" t="str">
            <v>蒙K09276D</v>
          </cell>
          <cell r="H511" t="str">
            <v>公交客运</v>
          </cell>
        </row>
        <row r="512">
          <cell r="G512" t="str">
            <v>蒙K09769D</v>
          </cell>
          <cell r="H512" t="str">
            <v>公交客运</v>
          </cell>
        </row>
        <row r="513">
          <cell r="G513" t="str">
            <v>蒙K09711D</v>
          </cell>
          <cell r="H513" t="str">
            <v>公交客运</v>
          </cell>
        </row>
        <row r="514">
          <cell r="G514" t="str">
            <v>蒙K09750D</v>
          </cell>
          <cell r="H514" t="str">
            <v>公交客运</v>
          </cell>
        </row>
        <row r="515">
          <cell r="G515" t="str">
            <v>蒙K09760D</v>
          </cell>
          <cell r="H515" t="str">
            <v>公交客运</v>
          </cell>
        </row>
        <row r="516">
          <cell r="G516" t="str">
            <v>蒙K09763D</v>
          </cell>
          <cell r="H516" t="str">
            <v>公交客运</v>
          </cell>
        </row>
        <row r="517">
          <cell r="G517" t="str">
            <v>蒙K09795D</v>
          </cell>
          <cell r="H517" t="str">
            <v>公交客运</v>
          </cell>
        </row>
        <row r="518">
          <cell r="G518" t="str">
            <v>蒙K09761D</v>
          </cell>
          <cell r="H518" t="str">
            <v>公交客运</v>
          </cell>
        </row>
        <row r="519">
          <cell r="G519" t="str">
            <v>蒙K09765D</v>
          </cell>
          <cell r="H519" t="str">
            <v>公交客运</v>
          </cell>
        </row>
        <row r="520">
          <cell r="G520" t="str">
            <v>蒙K09226D</v>
          </cell>
          <cell r="H520" t="str">
            <v>公交客运</v>
          </cell>
        </row>
        <row r="521">
          <cell r="G521" t="str">
            <v>蒙K09232D</v>
          </cell>
          <cell r="H521" t="str">
            <v>公交客运</v>
          </cell>
        </row>
        <row r="522">
          <cell r="G522" t="str">
            <v>蒙K09205D</v>
          </cell>
          <cell r="H522" t="str">
            <v>公交客运</v>
          </cell>
        </row>
        <row r="523">
          <cell r="G523" t="str">
            <v>蒙K09268D</v>
          </cell>
          <cell r="H523" t="str">
            <v>公交客运</v>
          </cell>
        </row>
        <row r="524">
          <cell r="G524" t="str">
            <v>蒙K09297D</v>
          </cell>
          <cell r="H524" t="str">
            <v>公交客运</v>
          </cell>
        </row>
        <row r="525">
          <cell r="G525" t="str">
            <v>蒙K09291D</v>
          </cell>
          <cell r="H525" t="str">
            <v>公交客运</v>
          </cell>
        </row>
        <row r="526">
          <cell r="G526" t="str">
            <v>蒙K09260D</v>
          </cell>
          <cell r="H526" t="str">
            <v>公交客运</v>
          </cell>
        </row>
        <row r="527">
          <cell r="G527" t="str">
            <v>蒙K09216D</v>
          </cell>
          <cell r="H527" t="str">
            <v>公交客运</v>
          </cell>
        </row>
        <row r="528">
          <cell r="G528" t="str">
            <v>蒙K09250D</v>
          </cell>
          <cell r="H528" t="str">
            <v>公交客运</v>
          </cell>
        </row>
        <row r="529">
          <cell r="G529" t="str">
            <v>蒙K91928</v>
          </cell>
          <cell r="H529" t="str">
            <v>公交客运</v>
          </cell>
        </row>
        <row r="530">
          <cell r="G530" t="str">
            <v>蒙K91931</v>
          </cell>
          <cell r="H530" t="str">
            <v>公交客运</v>
          </cell>
        </row>
        <row r="531">
          <cell r="G531" t="str">
            <v>蒙K96320</v>
          </cell>
          <cell r="H531" t="str">
            <v>公交客运</v>
          </cell>
        </row>
        <row r="532">
          <cell r="G532" t="str">
            <v>蒙K96331</v>
          </cell>
          <cell r="H532" t="str">
            <v>公交客运</v>
          </cell>
        </row>
        <row r="533">
          <cell r="G533" t="str">
            <v>蒙K91936</v>
          </cell>
          <cell r="H533" t="str">
            <v>公交客运</v>
          </cell>
        </row>
        <row r="534">
          <cell r="G534" t="str">
            <v>蒙K91935</v>
          </cell>
          <cell r="H534" t="str">
            <v>公交客运</v>
          </cell>
        </row>
        <row r="535">
          <cell r="G535" t="str">
            <v>蒙K09278D</v>
          </cell>
          <cell r="H535" t="str">
            <v>公交客运</v>
          </cell>
        </row>
        <row r="536">
          <cell r="G536" t="str">
            <v>蒙K91910</v>
          </cell>
          <cell r="H536" t="str">
            <v>公交客运</v>
          </cell>
        </row>
        <row r="537">
          <cell r="G537" t="str">
            <v>蒙K12901D</v>
          </cell>
          <cell r="H537" t="str">
            <v>公路客运</v>
          </cell>
        </row>
        <row r="538">
          <cell r="G538" t="str">
            <v>蒙K12428D</v>
          </cell>
          <cell r="H538" t="str">
            <v>公路客运</v>
          </cell>
        </row>
        <row r="539">
          <cell r="G539" t="str">
            <v>蒙K13201D</v>
          </cell>
          <cell r="H539" t="str">
            <v>公路客运</v>
          </cell>
        </row>
        <row r="540">
          <cell r="G540" t="str">
            <v>蒙K12565D</v>
          </cell>
          <cell r="H540" t="str">
            <v>公路客运</v>
          </cell>
        </row>
        <row r="541">
          <cell r="G541" t="str">
            <v>蒙K13801D</v>
          </cell>
          <cell r="H541" t="str">
            <v>公路客运</v>
          </cell>
        </row>
        <row r="542">
          <cell r="G542" t="str">
            <v>蒙K12920D</v>
          </cell>
          <cell r="H542" t="str">
            <v>公路客运</v>
          </cell>
        </row>
        <row r="543">
          <cell r="G543" t="str">
            <v>蒙K08749D</v>
          </cell>
          <cell r="H543" t="str">
            <v>公路客运</v>
          </cell>
        </row>
        <row r="544">
          <cell r="G544" t="str">
            <v>蒙K17891D</v>
          </cell>
          <cell r="H544" t="str">
            <v>公路客运</v>
          </cell>
        </row>
        <row r="545">
          <cell r="G545" t="str">
            <v>蒙K05143D</v>
          </cell>
          <cell r="H545" t="str">
            <v>公路客运</v>
          </cell>
        </row>
        <row r="546">
          <cell r="G546" t="str">
            <v>蒙K05362D</v>
          </cell>
          <cell r="H546" t="str">
            <v>公路客运</v>
          </cell>
        </row>
        <row r="547">
          <cell r="G547" t="str">
            <v>蒙K06551D</v>
          </cell>
          <cell r="H547" t="str">
            <v>公路客运</v>
          </cell>
        </row>
        <row r="548">
          <cell r="G548" t="str">
            <v>蒙K05212D</v>
          </cell>
          <cell r="H548" t="str">
            <v>公路客运</v>
          </cell>
        </row>
        <row r="549">
          <cell r="G549" t="str">
            <v>蒙K05246D</v>
          </cell>
          <cell r="H549" t="str">
            <v>公路客运</v>
          </cell>
        </row>
        <row r="550">
          <cell r="G550" t="str">
            <v>蒙K05260D</v>
          </cell>
          <cell r="H550" t="str">
            <v>公路客运</v>
          </cell>
        </row>
        <row r="551">
          <cell r="G551" t="str">
            <v>蒙K05682D</v>
          </cell>
          <cell r="H551" t="str">
            <v>公路客运</v>
          </cell>
        </row>
        <row r="552">
          <cell r="G552" t="str">
            <v>蒙K05029D</v>
          </cell>
          <cell r="H552" t="str">
            <v>公路客运</v>
          </cell>
        </row>
        <row r="553">
          <cell r="G553" t="str">
            <v>蒙K05262D</v>
          </cell>
          <cell r="H553" t="str">
            <v>公路客运</v>
          </cell>
        </row>
        <row r="554">
          <cell r="G554" t="str">
            <v>蒙K02159D</v>
          </cell>
          <cell r="H554" t="str">
            <v>公路客运</v>
          </cell>
        </row>
        <row r="555">
          <cell r="G555" t="str">
            <v>蒙K91952</v>
          </cell>
          <cell r="H555" t="str">
            <v>公交客运</v>
          </cell>
        </row>
        <row r="556">
          <cell r="G556" t="str">
            <v>蒙K96202</v>
          </cell>
          <cell r="H556" t="str">
            <v>公交客运</v>
          </cell>
        </row>
        <row r="557">
          <cell r="G557" t="str">
            <v>蒙K91929</v>
          </cell>
          <cell r="H557" t="str">
            <v>公交客运</v>
          </cell>
        </row>
        <row r="558">
          <cell r="G558" t="str">
            <v>蒙K91930</v>
          </cell>
          <cell r="H558" t="str">
            <v>公交客运</v>
          </cell>
        </row>
        <row r="559">
          <cell r="G559" t="str">
            <v>蒙K96319</v>
          </cell>
          <cell r="H559" t="str">
            <v>公交客运</v>
          </cell>
        </row>
        <row r="560">
          <cell r="G560" t="str">
            <v>蒙K96312</v>
          </cell>
          <cell r="H560" t="str">
            <v>公交客运</v>
          </cell>
        </row>
        <row r="561">
          <cell r="G561" t="str">
            <v>蒙K96359</v>
          </cell>
          <cell r="H561" t="str">
            <v>公交客运</v>
          </cell>
        </row>
        <row r="562">
          <cell r="G562" t="str">
            <v>蒙K09793D</v>
          </cell>
          <cell r="H562" t="str">
            <v>公交客运</v>
          </cell>
        </row>
        <row r="563">
          <cell r="G563" t="str">
            <v>蒙K91922</v>
          </cell>
          <cell r="H563" t="str">
            <v>公交客运</v>
          </cell>
        </row>
        <row r="564">
          <cell r="G564" t="str">
            <v>蒙K91923</v>
          </cell>
          <cell r="H564" t="str">
            <v>公交客运</v>
          </cell>
        </row>
        <row r="565">
          <cell r="G565" t="str">
            <v>蒙K91925</v>
          </cell>
          <cell r="H565" t="str">
            <v>公交客运</v>
          </cell>
        </row>
        <row r="566">
          <cell r="G566" t="str">
            <v>蒙K91926</v>
          </cell>
          <cell r="H566" t="str">
            <v>公交客运</v>
          </cell>
        </row>
        <row r="567">
          <cell r="G567" t="str">
            <v>蒙K91927</v>
          </cell>
          <cell r="H567" t="str">
            <v>公交客运</v>
          </cell>
        </row>
        <row r="568">
          <cell r="G568" t="str">
            <v>蒙K91918</v>
          </cell>
          <cell r="H568" t="str">
            <v>公交客运</v>
          </cell>
        </row>
        <row r="569">
          <cell r="G569" t="str">
            <v>蒙K91919</v>
          </cell>
          <cell r="H569" t="str">
            <v>公交客运</v>
          </cell>
        </row>
        <row r="570">
          <cell r="G570" t="str">
            <v>蒙K91920</v>
          </cell>
          <cell r="H570" t="str">
            <v>公交客运</v>
          </cell>
        </row>
        <row r="571">
          <cell r="G571" t="str">
            <v>蒙K91921</v>
          </cell>
          <cell r="H571" t="str">
            <v>公交客运</v>
          </cell>
        </row>
        <row r="572">
          <cell r="G572" t="str">
            <v>蒙K91932</v>
          </cell>
          <cell r="H572" t="str">
            <v>公交客运</v>
          </cell>
        </row>
        <row r="573">
          <cell r="G573" t="str">
            <v>蒙K91933</v>
          </cell>
          <cell r="H573" t="str">
            <v>公交客运</v>
          </cell>
        </row>
        <row r="574">
          <cell r="G574" t="str">
            <v>蒙K09792D</v>
          </cell>
          <cell r="H574" t="str">
            <v>公交客运</v>
          </cell>
        </row>
        <row r="575">
          <cell r="G575" t="str">
            <v>蒙K91950</v>
          </cell>
          <cell r="H575" t="str">
            <v>公交客运</v>
          </cell>
        </row>
        <row r="576">
          <cell r="G576" t="str">
            <v>蒙K12795D</v>
          </cell>
          <cell r="H576" t="str">
            <v>公路客运</v>
          </cell>
        </row>
        <row r="577">
          <cell r="G577" t="str">
            <v>蒙K12851D</v>
          </cell>
          <cell r="H577" t="str">
            <v>公路客运</v>
          </cell>
        </row>
        <row r="578">
          <cell r="G578" t="str">
            <v>蒙K91902</v>
          </cell>
          <cell r="H578" t="str">
            <v>公交客运</v>
          </cell>
        </row>
        <row r="579">
          <cell r="G579" t="str">
            <v>蒙K91903</v>
          </cell>
          <cell r="H579" t="str">
            <v>公交客运</v>
          </cell>
        </row>
        <row r="580">
          <cell r="G580" t="str">
            <v>蒙K07139D</v>
          </cell>
          <cell r="H580" t="str">
            <v>公交客运</v>
          </cell>
        </row>
        <row r="581">
          <cell r="G581" t="str">
            <v>蒙K07138D</v>
          </cell>
          <cell r="H581" t="str">
            <v>公交客运</v>
          </cell>
        </row>
        <row r="582">
          <cell r="G582" t="str">
            <v>蒙K08792D</v>
          </cell>
          <cell r="H582" t="str">
            <v>公交客运</v>
          </cell>
        </row>
        <row r="583">
          <cell r="G583" t="str">
            <v>蒙K08718D</v>
          </cell>
          <cell r="H583" t="str">
            <v>公交客运</v>
          </cell>
        </row>
        <row r="584">
          <cell r="G584" t="str">
            <v>蒙K08715D</v>
          </cell>
          <cell r="H584" t="str">
            <v>公交客运</v>
          </cell>
        </row>
        <row r="585">
          <cell r="G585" t="str">
            <v>蒙K08707D</v>
          </cell>
          <cell r="H585" t="str">
            <v>公交客运</v>
          </cell>
        </row>
        <row r="586">
          <cell r="G586" t="str">
            <v>蒙K08365D</v>
          </cell>
          <cell r="H586" t="str">
            <v>公交客运</v>
          </cell>
        </row>
        <row r="587">
          <cell r="G587" t="str">
            <v>蒙K08705D</v>
          </cell>
          <cell r="H587" t="str">
            <v>公交客运</v>
          </cell>
        </row>
        <row r="588">
          <cell r="G588" t="str">
            <v>蒙K08798D</v>
          </cell>
          <cell r="H588" t="str">
            <v>公交客运</v>
          </cell>
        </row>
        <row r="589">
          <cell r="G589" t="str">
            <v>蒙K08708D</v>
          </cell>
          <cell r="H589" t="str">
            <v>公交客运</v>
          </cell>
        </row>
        <row r="590">
          <cell r="G590" t="str">
            <v>蒙K08732D</v>
          </cell>
          <cell r="H590" t="str">
            <v>公交客运</v>
          </cell>
        </row>
        <row r="591">
          <cell r="G591" t="str">
            <v>蒙K08771D</v>
          </cell>
          <cell r="H591" t="str">
            <v>公交客运</v>
          </cell>
        </row>
        <row r="592">
          <cell r="G592" t="str">
            <v>蒙K08727D</v>
          </cell>
          <cell r="H592" t="str">
            <v>公交客运</v>
          </cell>
        </row>
        <row r="593">
          <cell r="G593" t="str">
            <v>蒙K08723D</v>
          </cell>
          <cell r="H593" t="str">
            <v>公交客运</v>
          </cell>
        </row>
        <row r="594">
          <cell r="G594" t="str">
            <v>蒙K08725D</v>
          </cell>
          <cell r="H594" t="str">
            <v>公交客运</v>
          </cell>
        </row>
        <row r="595">
          <cell r="G595" t="str">
            <v>蒙K08735D</v>
          </cell>
          <cell r="H595" t="str">
            <v>公交客运</v>
          </cell>
        </row>
        <row r="596">
          <cell r="G596" t="str">
            <v>蒙K07158D</v>
          </cell>
          <cell r="H596" t="str">
            <v>公交客运</v>
          </cell>
        </row>
        <row r="597">
          <cell r="G597" t="str">
            <v>蒙K07665D</v>
          </cell>
          <cell r="H597" t="str">
            <v>公交客运</v>
          </cell>
        </row>
        <row r="598">
          <cell r="G598" t="str">
            <v>蒙K07146D</v>
          </cell>
          <cell r="H598" t="str">
            <v>公交客运</v>
          </cell>
        </row>
        <row r="599">
          <cell r="G599" t="str">
            <v>蒙K07620D</v>
          </cell>
          <cell r="H599" t="str">
            <v>公交客运</v>
          </cell>
        </row>
        <row r="600">
          <cell r="G600" t="str">
            <v>蒙K07197D</v>
          </cell>
          <cell r="H600" t="str">
            <v>公交客运</v>
          </cell>
        </row>
        <row r="601">
          <cell r="G601" t="str">
            <v>蒙K07159D</v>
          </cell>
          <cell r="H601" t="str">
            <v>公交客运</v>
          </cell>
        </row>
        <row r="602">
          <cell r="G602" t="str">
            <v>蒙K07128D</v>
          </cell>
          <cell r="H602" t="str">
            <v>公交客运</v>
          </cell>
        </row>
        <row r="603">
          <cell r="G603" t="str">
            <v>蒙K07175D</v>
          </cell>
          <cell r="H603" t="str">
            <v>公交客运</v>
          </cell>
        </row>
        <row r="604">
          <cell r="G604" t="str">
            <v>蒙K07218D</v>
          </cell>
          <cell r="H604" t="str">
            <v>公交客运</v>
          </cell>
        </row>
        <row r="605">
          <cell r="G605" t="str">
            <v>蒙K07079D</v>
          </cell>
          <cell r="H605" t="str">
            <v>公交客运</v>
          </cell>
        </row>
        <row r="606">
          <cell r="G606" t="str">
            <v>蒙K07106D</v>
          </cell>
          <cell r="H606" t="str">
            <v>公交客运</v>
          </cell>
        </row>
        <row r="607">
          <cell r="G607" t="str">
            <v>蒙K07603D</v>
          </cell>
          <cell r="H607" t="str">
            <v>公交客运</v>
          </cell>
        </row>
        <row r="608">
          <cell r="G608" t="str">
            <v>蒙K09785D</v>
          </cell>
          <cell r="H608" t="str">
            <v>公交客运</v>
          </cell>
        </row>
        <row r="609">
          <cell r="G609" t="str">
            <v>蒙K09786D</v>
          </cell>
          <cell r="H609" t="str">
            <v>公交客运</v>
          </cell>
        </row>
        <row r="610">
          <cell r="G610" t="str">
            <v>蒙K09788D</v>
          </cell>
          <cell r="H610" t="str">
            <v>公交客运</v>
          </cell>
        </row>
        <row r="611">
          <cell r="G611" t="str">
            <v>蒙K09790D</v>
          </cell>
          <cell r="H611" t="str">
            <v>公交客运</v>
          </cell>
        </row>
        <row r="612">
          <cell r="G612" t="str">
            <v>蒙K09796D</v>
          </cell>
          <cell r="H612" t="str">
            <v>公交客运</v>
          </cell>
        </row>
        <row r="613">
          <cell r="G613" t="str">
            <v>蒙K09798D</v>
          </cell>
          <cell r="H613" t="str">
            <v>公交客运</v>
          </cell>
        </row>
        <row r="614">
          <cell r="G614" t="str">
            <v>蒙K09799D</v>
          </cell>
          <cell r="H614" t="str">
            <v>公交客运</v>
          </cell>
        </row>
        <row r="615">
          <cell r="G615" t="str">
            <v>蒙K09203D</v>
          </cell>
          <cell r="H615" t="str">
            <v>公交客运</v>
          </cell>
        </row>
        <row r="616">
          <cell r="G616" t="str">
            <v>蒙K09252D</v>
          </cell>
          <cell r="H616" t="str">
            <v>公交客运</v>
          </cell>
        </row>
        <row r="617">
          <cell r="G617" t="str">
            <v>蒙K07324D</v>
          </cell>
          <cell r="H617" t="str">
            <v>公交客运</v>
          </cell>
        </row>
        <row r="618">
          <cell r="G618" t="str">
            <v>蒙K07107D</v>
          </cell>
          <cell r="H618" t="str">
            <v>公交客运</v>
          </cell>
        </row>
        <row r="619">
          <cell r="G619" t="str">
            <v>蒙K07332D</v>
          </cell>
          <cell r="H619" t="str">
            <v>公交客运</v>
          </cell>
        </row>
        <row r="620">
          <cell r="G620" t="str">
            <v>蒙K07170D</v>
          </cell>
          <cell r="H620" t="str">
            <v>公交客运</v>
          </cell>
        </row>
        <row r="621">
          <cell r="G621" t="str">
            <v>蒙K02130D</v>
          </cell>
          <cell r="H621" t="str">
            <v>公交客运</v>
          </cell>
        </row>
        <row r="622">
          <cell r="G622" t="str">
            <v>蒙K07133D</v>
          </cell>
          <cell r="H622" t="str">
            <v>公交客运</v>
          </cell>
        </row>
        <row r="623">
          <cell r="G623" t="str">
            <v>蒙K09751D</v>
          </cell>
          <cell r="H623" t="str">
            <v>公交客运</v>
          </cell>
        </row>
        <row r="624">
          <cell r="G624" t="str">
            <v>蒙K09757D</v>
          </cell>
          <cell r="H624" t="str">
            <v>公交客运</v>
          </cell>
        </row>
        <row r="625">
          <cell r="G625" t="str">
            <v>蒙K09758D</v>
          </cell>
          <cell r="H625" t="str">
            <v>公交客运</v>
          </cell>
        </row>
        <row r="626">
          <cell r="G626" t="str">
            <v>蒙K09762D</v>
          </cell>
          <cell r="H626" t="str">
            <v>公交客运</v>
          </cell>
        </row>
        <row r="627">
          <cell r="G627" t="str">
            <v>蒙K09906D</v>
          </cell>
          <cell r="H627" t="str">
            <v>公交客运</v>
          </cell>
        </row>
        <row r="628">
          <cell r="G628" t="str">
            <v>蒙K09217D</v>
          </cell>
          <cell r="H628" t="str">
            <v>公交客运</v>
          </cell>
        </row>
        <row r="629">
          <cell r="G629" t="str">
            <v>蒙K06295D</v>
          </cell>
          <cell r="H629" t="str">
            <v>公交客运</v>
          </cell>
        </row>
        <row r="630">
          <cell r="G630" t="str">
            <v>蒙K06167D</v>
          </cell>
          <cell r="H630" t="str">
            <v>公交客运</v>
          </cell>
        </row>
        <row r="631">
          <cell r="G631" t="str">
            <v>蒙K06720D</v>
          </cell>
          <cell r="H631" t="str">
            <v>公交客运</v>
          </cell>
        </row>
        <row r="632">
          <cell r="G632" t="str">
            <v>蒙K09219D</v>
          </cell>
          <cell r="H632" t="str">
            <v>公交客运</v>
          </cell>
        </row>
        <row r="633">
          <cell r="G633" t="str">
            <v>蒙K09277D</v>
          </cell>
          <cell r="H633" t="str">
            <v>公交客运</v>
          </cell>
        </row>
        <row r="634">
          <cell r="G634" t="str">
            <v>蒙K09262D</v>
          </cell>
          <cell r="H634" t="str">
            <v>公交客运</v>
          </cell>
        </row>
        <row r="635">
          <cell r="G635" t="str">
            <v>蒙K07118D</v>
          </cell>
          <cell r="H635" t="str">
            <v>公交客运</v>
          </cell>
        </row>
        <row r="636">
          <cell r="G636" t="str">
            <v>蒙K07180D</v>
          </cell>
          <cell r="H636" t="str">
            <v>公交客运</v>
          </cell>
        </row>
        <row r="637">
          <cell r="G637" t="str">
            <v>蒙K07156D</v>
          </cell>
          <cell r="H637" t="str">
            <v>公交客运</v>
          </cell>
        </row>
        <row r="638">
          <cell r="G638" t="str">
            <v>蒙K07783D</v>
          </cell>
          <cell r="H638" t="str">
            <v>公交客运</v>
          </cell>
        </row>
        <row r="639">
          <cell r="G639" t="str">
            <v>蒙K07191D</v>
          </cell>
          <cell r="H639" t="str">
            <v>公交客运</v>
          </cell>
        </row>
        <row r="640">
          <cell r="G640" t="str">
            <v>蒙K07918D</v>
          </cell>
          <cell r="H640" t="str">
            <v>公交客运</v>
          </cell>
        </row>
        <row r="641">
          <cell r="G641" t="str">
            <v>蒙K03635D</v>
          </cell>
          <cell r="H641" t="str">
            <v>公交客运</v>
          </cell>
        </row>
        <row r="642">
          <cell r="G642" t="str">
            <v>蒙K07110D</v>
          </cell>
          <cell r="H642" t="str">
            <v>公交客运</v>
          </cell>
        </row>
        <row r="643">
          <cell r="G643" t="str">
            <v>蒙K08702D</v>
          </cell>
          <cell r="H643" t="str">
            <v>公交客运</v>
          </cell>
        </row>
        <row r="644">
          <cell r="G644" t="str">
            <v>蒙K08720D</v>
          </cell>
          <cell r="H644" t="str">
            <v>公交客运</v>
          </cell>
        </row>
        <row r="645">
          <cell r="G645" t="str">
            <v>蒙K08785D</v>
          </cell>
          <cell r="H645" t="str">
            <v>公交客运</v>
          </cell>
        </row>
        <row r="646">
          <cell r="G646" t="str">
            <v>蒙K08721D</v>
          </cell>
          <cell r="H646" t="str">
            <v>公交客运</v>
          </cell>
        </row>
        <row r="647">
          <cell r="G647" t="str">
            <v>蒙K07102D</v>
          </cell>
          <cell r="H647" t="str">
            <v>公交客运</v>
          </cell>
        </row>
        <row r="648">
          <cell r="G648" t="str">
            <v>蒙K08763D</v>
          </cell>
          <cell r="H648" t="str">
            <v>公交客运</v>
          </cell>
        </row>
        <row r="649">
          <cell r="G649" t="str">
            <v>蒙K16653D</v>
          </cell>
          <cell r="H649" t="str">
            <v>公交客运</v>
          </cell>
        </row>
        <row r="650">
          <cell r="G650" t="str">
            <v>蒙K12483D</v>
          </cell>
          <cell r="H650" t="str">
            <v>公路客运</v>
          </cell>
        </row>
        <row r="651">
          <cell r="G651" t="str">
            <v>蒙K07996D</v>
          </cell>
          <cell r="H651" t="str">
            <v>公交客运</v>
          </cell>
        </row>
        <row r="652">
          <cell r="G652" t="str">
            <v>蒙K01166F</v>
          </cell>
          <cell r="H652" t="str">
            <v>公路客运</v>
          </cell>
        </row>
        <row r="653">
          <cell r="G653" t="str">
            <v>蒙K17018D</v>
          </cell>
          <cell r="H653" t="str">
            <v>公路客运</v>
          </cell>
        </row>
        <row r="654">
          <cell r="G654" t="str">
            <v>蒙K12028D</v>
          </cell>
          <cell r="H654" t="str">
            <v>公路客运</v>
          </cell>
        </row>
        <row r="655">
          <cell r="G655" t="str">
            <v>蒙K12248D</v>
          </cell>
          <cell r="H655" t="str">
            <v>公路客运</v>
          </cell>
        </row>
        <row r="656">
          <cell r="G656" t="str">
            <v>蒙K01533D</v>
          </cell>
          <cell r="H656" t="str">
            <v>公交客运</v>
          </cell>
        </row>
        <row r="657">
          <cell r="G657" t="str">
            <v>蒙K01565D</v>
          </cell>
          <cell r="H657" t="str">
            <v>公交客运</v>
          </cell>
        </row>
        <row r="658">
          <cell r="G658" t="str">
            <v>蒙K01568D</v>
          </cell>
          <cell r="H658" t="str">
            <v>公交客运</v>
          </cell>
        </row>
        <row r="659">
          <cell r="G659" t="str">
            <v>蒙K01562D</v>
          </cell>
          <cell r="H659" t="str">
            <v>公交客运</v>
          </cell>
        </row>
        <row r="660">
          <cell r="G660" t="str">
            <v>蒙K06381D</v>
          </cell>
          <cell r="H660" t="str">
            <v>公交客运</v>
          </cell>
        </row>
        <row r="661">
          <cell r="G661" t="str">
            <v>蒙K09207D</v>
          </cell>
          <cell r="H661" t="str">
            <v>公交客运</v>
          </cell>
        </row>
        <row r="662">
          <cell r="G662" t="str">
            <v>蒙K08737D</v>
          </cell>
          <cell r="H662" t="str">
            <v>公交客运</v>
          </cell>
        </row>
        <row r="663">
          <cell r="G663" t="str">
            <v>蒙K09778D</v>
          </cell>
          <cell r="H663" t="str">
            <v>公交客运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D2" t="str">
            <v>牌照号(蒙K)</v>
          </cell>
          <cell r="E2" t="str">
            <v>使用性质</v>
          </cell>
          <cell r="F2" t="str">
            <v>使用线路</v>
          </cell>
          <cell r="G2" t="str">
            <v>发动机</v>
          </cell>
          <cell r="H2" t="str">
            <v>车架号</v>
          </cell>
          <cell r="I2" t="str">
            <v>注册日期</v>
          </cell>
        </row>
        <row r="3">
          <cell r="D3" t="str">
            <v>蒙KA2255</v>
          </cell>
          <cell r="E3" t="str">
            <v>公交客运</v>
          </cell>
          <cell r="F3" t="str">
            <v>备用</v>
          </cell>
          <cell r="G3" t="str">
            <v>J3EYAE00002</v>
          </cell>
          <cell r="H3" t="str">
            <v>LZYTBGDS7E1002913</v>
          </cell>
          <cell r="I3" t="str">
            <v>2015.11.17</v>
          </cell>
        </row>
        <row r="4">
          <cell r="D4" t="str">
            <v>蒙K96012</v>
          </cell>
          <cell r="E4" t="str">
            <v>公交客运</v>
          </cell>
          <cell r="F4">
            <v>1</v>
          </cell>
          <cell r="G4" t="str">
            <v>J3EMDG30098</v>
          </cell>
          <cell r="H4" t="str">
            <v>LVCB4L4D9GG013390</v>
          </cell>
          <cell r="I4" t="str">
            <v>2016.11.14</v>
          </cell>
        </row>
        <row r="5">
          <cell r="D5" t="str">
            <v>蒙K96020</v>
          </cell>
          <cell r="E5" t="str">
            <v>公交客运</v>
          </cell>
          <cell r="F5">
            <v>1</v>
          </cell>
          <cell r="G5" t="str">
            <v>J3EMDG30089</v>
          </cell>
          <cell r="H5" t="str">
            <v>LVCB4L4D2GG013389</v>
          </cell>
          <cell r="I5" t="str">
            <v>2016.11.14</v>
          </cell>
        </row>
        <row r="6">
          <cell r="D6" t="str">
            <v>蒙K96021</v>
          </cell>
          <cell r="E6" t="str">
            <v>公交客运</v>
          </cell>
          <cell r="F6">
            <v>1</v>
          </cell>
          <cell r="G6" t="str">
            <v>J3EMDG30093</v>
          </cell>
          <cell r="H6" t="str">
            <v>LVCB4L4D0GG013391</v>
          </cell>
          <cell r="I6" t="str">
            <v>2016.11.14</v>
          </cell>
        </row>
        <row r="7">
          <cell r="D7" t="str">
            <v>蒙K96026</v>
          </cell>
          <cell r="E7" t="str">
            <v>公交客运</v>
          </cell>
          <cell r="F7">
            <v>1</v>
          </cell>
          <cell r="G7" t="str">
            <v>J3EMDG30085</v>
          </cell>
          <cell r="H7" t="str">
            <v>LVCB4L4D3GG013398</v>
          </cell>
          <cell r="I7" t="str">
            <v>2016.11.14</v>
          </cell>
        </row>
        <row r="8">
          <cell r="D8" t="str">
            <v>蒙K96032</v>
          </cell>
          <cell r="E8" t="str">
            <v>公交客运</v>
          </cell>
          <cell r="F8">
            <v>1</v>
          </cell>
          <cell r="G8" t="str">
            <v>J3EMDG30091</v>
          </cell>
          <cell r="H8" t="str">
            <v>LVCB4L4D8GG013400</v>
          </cell>
          <cell r="I8" t="str">
            <v>2016.11.14</v>
          </cell>
        </row>
        <row r="9">
          <cell r="D9" t="str">
            <v>蒙K96071</v>
          </cell>
          <cell r="E9" t="str">
            <v>公交客运</v>
          </cell>
          <cell r="F9">
            <v>1</v>
          </cell>
          <cell r="G9" t="str">
            <v>J3EMDG30086</v>
          </cell>
          <cell r="H9" t="str">
            <v>LVCB4L4D9GG013387</v>
          </cell>
          <cell r="I9" t="str">
            <v>2016.11.14</v>
          </cell>
        </row>
        <row r="10">
          <cell r="D10" t="str">
            <v>蒙K96163</v>
          </cell>
          <cell r="E10" t="str">
            <v>公交客运</v>
          </cell>
          <cell r="F10">
            <v>1</v>
          </cell>
          <cell r="G10" t="str">
            <v>J3EMDG30095</v>
          </cell>
          <cell r="H10" t="str">
            <v>LVCB4L4D2GG013392</v>
          </cell>
          <cell r="I10" t="str">
            <v>2016.11.14</v>
          </cell>
        </row>
        <row r="11">
          <cell r="D11" t="str">
            <v>蒙K96282</v>
          </cell>
          <cell r="E11" t="str">
            <v>公交客运</v>
          </cell>
          <cell r="F11">
            <v>1</v>
          </cell>
          <cell r="G11" t="str">
            <v>J3EMDG30097</v>
          </cell>
          <cell r="H11" t="str">
            <v>LVCB4L4D1GG013397</v>
          </cell>
          <cell r="I11" t="str">
            <v>2016.11.14</v>
          </cell>
        </row>
        <row r="12">
          <cell r="D12" t="str">
            <v>蒙K96360</v>
          </cell>
          <cell r="E12" t="str">
            <v>公交客运</v>
          </cell>
          <cell r="F12">
            <v>1</v>
          </cell>
          <cell r="G12" t="str">
            <v>J3EMDG30096</v>
          </cell>
          <cell r="H12" t="str">
            <v>LVCB4L4D7GG013386</v>
          </cell>
          <cell r="I12" t="str">
            <v>2016.11.14</v>
          </cell>
        </row>
        <row r="13">
          <cell r="D13" t="str">
            <v>蒙K96902</v>
          </cell>
          <cell r="E13" t="str">
            <v>公交客运</v>
          </cell>
          <cell r="F13">
            <v>1</v>
          </cell>
          <cell r="G13" t="str">
            <v>J3EMDG30094</v>
          </cell>
          <cell r="H13" t="str">
            <v>LVCB4L4DXGG013396</v>
          </cell>
          <cell r="I13" t="str">
            <v>2016.11.14</v>
          </cell>
        </row>
        <row r="14">
          <cell r="D14" t="str">
            <v>蒙K96982</v>
          </cell>
          <cell r="E14" t="str">
            <v>公交客运</v>
          </cell>
          <cell r="F14">
            <v>1</v>
          </cell>
          <cell r="G14" t="str">
            <v>J3EMDG30084</v>
          </cell>
          <cell r="H14" t="str">
            <v>LVCB4L4D6GG013394</v>
          </cell>
          <cell r="I14" t="str">
            <v>2016.11.14</v>
          </cell>
        </row>
        <row r="15">
          <cell r="D15" t="str">
            <v>蒙K87833</v>
          </cell>
          <cell r="E15" t="str">
            <v>公交客运</v>
          </cell>
          <cell r="F15">
            <v>14</v>
          </cell>
          <cell r="G15" t="str">
            <v>G69DBD00006</v>
          </cell>
          <cell r="H15" t="str">
            <v>LDD03D015D0000869</v>
          </cell>
          <cell r="I15" t="str">
            <v>2013.7.24</v>
          </cell>
        </row>
        <row r="16">
          <cell r="D16" t="str">
            <v>蒙K87806</v>
          </cell>
          <cell r="E16" t="str">
            <v>公交客运</v>
          </cell>
          <cell r="F16">
            <v>18</v>
          </cell>
          <cell r="G16" t="str">
            <v>G69DBD00016</v>
          </cell>
          <cell r="H16" t="str">
            <v>LDD03D018D0000865</v>
          </cell>
          <cell r="I16" t="str">
            <v>2013.7.25</v>
          </cell>
        </row>
        <row r="17">
          <cell r="D17" t="str">
            <v>蒙KA1012</v>
          </cell>
          <cell r="E17" t="str">
            <v>公交客运</v>
          </cell>
          <cell r="F17" t="str">
            <v>备用</v>
          </cell>
          <cell r="G17" t="str">
            <v>J3EDAE30018</v>
          </cell>
          <cell r="H17" t="str">
            <v>LDD03C013E0000963</v>
          </cell>
          <cell r="I17" t="str">
            <v>2014.10.9</v>
          </cell>
        </row>
        <row r="18">
          <cell r="D18" t="str">
            <v>蒙KA1280</v>
          </cell>
          <cell r="E18" t="str">
            <v>公交客运</v>
          </cell>
          <cell r="F18" t="str">
            <v>备用</v>
          </cell>
          <cell r="G18" t="str">
            <v>J3EDAE30014</v>
          </cell>
          <cell r="H18" t="str">
            <v>LDD03C018E0000957</v>
          </cell>
          <cell r="I18" t="str">
            <v>2014.10.9</v>
          </cell>
        </row>
        <row r="19">
          <cell r="D19" t="str">
            <v>蒙KA1283</v>
          </cell>
          <cell r="E19" t="str">
            <v>公交客运</v>
          </cell>
          <cell r="F19" t="str">
            <v>备用</v>
          </cell>
          <cell r="G19" t="str">
            <v>J3EDAE30023</v>
          </cell>
          <cell r="H19" t="str">
            <v>LDD03C012E0000954</v>
          </cell>
          <cell r="I19" t="str">
            <v>2014.10.9</v>
          </cell>
        </row>
        <row r="20">
          <cell r="D20" t="str">
            <v>蒙KA1285</v>
          </cell>
          <cell r="E20" t="str">
            <v>公交客运</v>
          </cell>
          <cell r="F20" t="str">
            <v>备用</v>
          </cell>
          <cell r="G20" t="str">
            <v>J3EDAE30020</v>
          </cell>
          <cell r="H20" t="str">
            <v>LDD03C011E0000962</v>
          </cell>
          <cell r="I20" t="str">
            <v>2014.10.9</v>
          </cell>
        </row>
        <row r="21">
          <cell r="D21" t="str">
            <v>蒙KA1287</v>
          </cell>
          <cell r="E21" t="str">
            <v>公交客运</v>
          </cell>
          <cell r="F21" t="str">
            <v>备用</v>
          </cell>
          <cell r="G21" t="str">
            <v>J3EDAE30017</v>
          </cell>
          <cell r="H21" t="str">
            <v>LDD03C01XE0000958</v>
          </cell>
          <cell r="I21" t="str">
            <v>2014.10.9</v>
          </cell>
        </row>
        <row r="22">
          <cell r="D22" t="str">
            <v>蒙K87697</v>
          </cell>
          <cell r="E22" t="str">
            <v>公路客运</v>
          </cell>
          <cell r="F22">
            <v>329</v>
          </cell>
          <cell r="G22" t="str">
            <v>G2JMAD00001</v>
          </cell>
          <cell r="H22" t="str">
            <v>LVCB3KCB0DM005513</v>
          </cell>
          <cell r="I22" t="str">
            <v>2013.8.9</v>
          </cell>
        </row>
        <row r="23">
          <cell r="D23" t="str">
            <v>蒙K87817</v>
          </cell>
          <cell r="E23" t="str">
            <v>公路客运</v>
          </cell>
          <cell r="F23">
            <v>329</v>
          </cell>
          <cell r="G23" t="str">
            <v>G2JMAD00005</v>
          </cell>
          <cell r="H23" t="str">
            <v>LVCB3KCB7DM005511</v>
          </cell>
          <cell r="I23" t="str">
            <v>2013.8.9</v>
          </cell>
        </row>
        <row r="24">
          <cell r="D24" t="str">
            <v>蒙K87912</v>
          </cell>
          <cell r="E24" t="str">
            <v>公路客运</v>
          </cell>
          <cell r="F24">
            <v>328</v>
          </cell>
          <cell r="G24" t="str">
            <v>G2JMAD00002</v>
          </cell>
          <cell r="H24" t="str">
            <v>LVCB3KCB8DM005517</v>
          </cell>
          <cell r="I24" t="str">
            <v>2013.8.9</v>
          </cell>
        </row>
        <row r="25">
          <cell r="D25" t="str">
            <v>蒙K87919</v>
          </cell>
          <cell r="E25" t="str">
            <v>公路客运</v>
          </cell>
          <cell r="F25">
            <v>328</v>
          </cell>
          <cell r="G25" t="str">
            <v>G2JMAD00004</v>
          </cell>
          <cell r="H25" t="str">
            <v>LVCB3KCB9DM005512</v>
          </cell>
          <cell r="I25" t="str">
            <v>2013.8.9</v>
          </cell>
        </row>
        <row r="26">
          <cell r="D26" t="str">
            <v>蒙K87827</v>
          </cell>
          <cell r="E26" t="str">
            <v>公路客运</v>
          </cell>
          <cell r="F26">
            <v>354</v>
          </cell>
          <cell r="G26" t="str">
            <v>G2JMAD00003</v>
          </cell>
          <cell r="H26" t="str">
            <v>LVCB3KCB2DM005514</v>
          </cell>
          <cell r="I26" t="str">
            <v>2013.8.9</v>
          </cell>
        </row>
        <row r="27">
          <cell r="D27" t="str">
            <v>蒙K87393</v>
          </cell>
          <cell r="E27" t="str">
            <v>公路客运</v>
          </cell>
          <cell r="F27">
            <v>326</v>
          </cell>
          <cell r="G27" t="str">
            <v>G66YAD00036</v>
          </cell>
          <cell r="H27" t="str">
            <v>LZYTBTDF8D1014630</v>
          </cell>
          <cell r="I27" t="str">
            <v>2013.5.30</v>
          </cell>
        </row>
        <row r="28">
          <cell r="D28" t="str">
            <v>蒙K87389</v>
          </cell>
          <cell r="E28" t="str">
            <v>公路客运</v>
          </cell>
          <cell r="F28" t="str">
            <v>备用</v>
          </cell>
          <cell r="G28" t="str">
            <v>G66YAD00050</v>
          </cell>
          <cell r="H28" t="str">
            <v>LZYTBTDF0D1014623</v>
          </cell>
          <cell r="I28" t="str">
            <v>2013.5.30</v>
          </cell>
        </row>
        <row r="29">
          <cell r="D29" t="str">
            <v>蒙K87327</v>
          </cell>
          <cell r="E29" t="str">
            <v>公路客运</v>
          </cell>
          <cell r="F29" t="str">
            <v>备用</v>
          </cell>
          <cell r="G29" t="str">
            <v>G66YAD00046</v>
          </cell>
          <cell r="H29" t="str">
            <v>LZYTBTDF6D1014626</v>
          </cell>
          <cell r="I29" t="str">
            <v>2013.5.30</v>
          </cell>
        </row>
        <row r="30">
          <cell r="D30" t="str">
            <v>蒙K87397</v>
          </cell>
          <cell r="E30" t="str">
            <v>公路客运</v>
          </cell>
          <cell r="F30">
            <v>325</v>
          </cell>
          <cell r="G30" t="str">
            <v>G66YAD00043</v>
          </cell>
          <cell r="H30" t="str">
            <v>LZYTBTDF9D1014619</v>
          </cell>
          <cell r="I30" t="str">
            <v>2013.5.30</v>
          </cell>
        </row>
        <row r="31">
          <cell r="D31" t="str">
            <v>蒙K87335</v>
          </cell>
          <cell r="E31" t="str">
            <v>公路客运</v>
          </cell>
          <cell r="F31">
            <v>325</v>
          </cell>
          <cell r="G31" t="str">
            <v>G66YAD00054</v>
          </cell>
          <cell r="H31" t="str">
            <v>LZYTBTDF4D1014625</v>
          </cell>
          <cell r="I31" t="str">
            <v>2013.5.30</v>
          </cell>
        </row>
        <row r="32">
          <cell r="D32" t="str">
            <v>蒙K87367</v>
          </cell>
          <cell r="E32" t="str">
            <v>公路客运</v>
          </cell>
          <cell r="F32">
            <v>325</v>
          </cell>
          <cell r="G32" t="str">
            <v>G66YAD00061</v>
          </cell>
          <cell r="H32" t="str">
            <v>LZYTBTDF7D1014621</v>
          </cell>
          <cell r="I32" t="str">
            <v>2013.5.30</v>
          </cell>
        </row>
        <row r="33">
          <cell r="D33" t="str">
            <v>蒙K87377</v>
          </cell>
          <cell r="E33" t="str">
            <v>公路客运</v>
          </cell>
          <cell r="F33">
            <v>325</v>
          </cell>
          <cell r="G33" t="str">
            <v>G66YAD00062</v>
          </cell>
          <cell r="H33" t="str">
            <v>LZYTBTDF7D1014618</v>
          </cell>
          <cell r="I33" t="str">
            <v>2013.5.30</v>
          </cell>
        </row>
        <row r="34">
          <cell r="D34" t="str">
            <v>蒙K90120</v>
          </cell>
          <cell r="E34" t="str">
            <v>公路客运</v>
          </cell>
          <cell r="F34">
            <v>326</v>
          </cell>
          <cell r="G34" t="str">
            <v>1014G006587</v>
          </cell>
          <cell r="H34" t="str">
            <v>LZYTCTDF3E1025534</v>
          </cell>
          <cell r="I34" t="str">
            <v>2014.9.5</v>
          </cell>
        </row>
        <row r="35">
          <cell r="D35" t="str">
            <v>蒙K90136</v>
          </cell>
          <cell r="E35" t="str">
            <v>公路客运</v>
          </cell>
          <cell r="F35">
            <v>326</v>
          </cell>
          <cell r="G35" t="str">
            <v>1014G006577</v>
          </cell>
          <cell r="H35" t="str">
            <v>LZYTCTDF2E1025542</v>
          </cell>
          <cell r="I35" t="str">
            <v>2014.9.5</v>
          </cell>
        </row>
        <row r="36">
          <cell r="D36" t="str">
            <v>蒙K91851</v>
          </cell>
          <cell r="E36" t="str">
            <v>公路客运</v>
          </cell>
          <cell r="F36">
            <v>326</v>
          </cell>
          <cell r="G36" t="str">
            <v>G3RYAF00216</v>
          </cell>
          <cell r="H36" t="str">
            <v>LZYTCTDF1F1033357</v>
          </cell>
          <cell r="I36" t="str">
            <v>2015.8.19</v>
          </cell>
        </row>
        <row r="37">
          <cell r="D37" t="str">
            <v>蒙K90188</v>
          </cell>
          <cell r="E37" t="str">
            <v>公路客运</v>
          </cell>
          <cell r="F37">
            <v>326</v>
          </cell>
          <cell r="G37" t="str">
            <v>1014G006584</v>
          </cell>
          <cell r="H37" t="str">
            <v>LZYTCTDF4E1025526</v>
          </cell>
          <cell r="I37" t="str">
            <v>2014.9.5</v>
          </cell>
        </row>
        <row r="38">
          <cell r="D38" t="str">
            <v>蒙K90150</v>
          </cell>
          <cell r="E38" t="str">
            <v>公路客运</v>
          </cell>
          <cell r="F38">
            <v>326</v>
          </cell>
          <cell r="G38" t="str">
            <v>1014G006582</v>
          </cell>
          <cell r="H38" t="str">
            <v>LZYTCTDF4E1025543</v>
          </cell>
          <cell r="I38" t="str">
            <v>2014.9.5</v>
          </cell>
        </row>
        <row r="39">
          <cell r="D39" t="str">
            <v>蒙K90171</v>
          </cell>
          <cell r="E39" t="str">
            <v>公路客运</v>
          </cell>
          <cell r="F39">
            <v>326</v>
          </cell>
          <cell r="G39" t="str">
            <v>G3RYAE00211</v>
          </cell>
          <cell r="H39" t="str">
            <v>LZYTCTDF7E1025584</v>
          </cell>
          <cell r="I39" t="str">
            <v>2014.9.5</v>
          </cell>
        </row>
        <row r="40">
          <cell r="D40" t="str">
            <v>蒙K91959</v>
          </cell>
          <cell r="E40" t="str">
            <v>公路客运</v>
          </cell>
          <cell r="F40">
            <v>321</v>
          </cell>
          <cell r="G40" t="str">
            <v>G3RYAF00208</v>
          </cell>
          <cell r="H40" t="str">
            <v>LZYTCTDF4F1033353</v>
          </cell>
          <cell r="I40" t="str">
            <v>2015.8.19</v>
          </cell>
        </row>
        <row r="41">
          <cell r="D41" t="str">
            <v>蒙K90163</v>
          </cell>
          <cell r="E41" t="str">
            <v>公路客运</v>
          </cell>
          <cell r="F41">
            <v>321</v>
          </cell>
          <cell r="G41" t="str">
            <v>G3RYAE00221</v>
          </cell>
          <cell r="H41" t="str">
            <v>LZYTCTDF1E1025595</v>
          </cell>
          <cell r="I41" t="str">
            <v>2014.9.5</v>
          </cell>
        </row>
        <row r="42">
          <cell r="D42" t="str">
            <v>蒙K90170</v>
          </cell>
          <cell r="E42" t="str">
            <v>公路客运</v>
          </cell>
          <cell r="F42">
            <v>321</v>
          </cell>
          <cell r="G42" t="str">
            <v>G3RYAE00207</v>
          </cell>
          <cell r="H42" t="str">
            <v>LZYTCTDF0E1025586</v>
          </cell>
          <cell r="I42" t="str">
            <v>2014.9.5</v>
          </cell>
        </row>
        <row r="43">
          <cell r="D43" t="str">
            <v>蒙K90180</v>
          </cell>
          <cell r="E43" t="str">
            <v>公路客运</v>
          </cell>
          <cell r="F43">
            <v>321</v>
          </cell>
          <cell r="G43" t="str">
            <v>G3RYAE00213</v>
          </cell>
          <cell r="H43" t="str">
            <v>LZYTCTDF5E1025597</v>
          </cell>
          <cell r="I43" t="str">
            <v>2014.9.5</v>
          </cell>
        </row>
        <row r="44">
          <cell r="D44" t="str">
            <v>蒙K90200</v>
          </cell>
          <cell r="E44" t="str">
            <v>公路客运</v>
          </cell>
          <cell r="F44">
            <v>321</v>
          </cell>
          <cell r="G44" t="str">
            <v>G3RYAE00217</v>
          </cell>
          <cell r="H44" t="str">
            <v>LZYTCTDF7E1025598</v>
          </cell>
          <cell r="I44" t="str">
            <v>2014.9.5</v>
          </cell>
        </row>
        <row r="45">
          <cell r="D45" t="str">
            <v>蒙K90189</v>
          </cell>
          <cell r="E45" t="str">
            <v>公路客运</v>
          </cell>
          <cell r="F45">
            <v>321</v>
          </cell>
          <cell r="G45" t="str">
            <v>G3RYAE00208</v>
          </cell>
          <cell r="H45" t="str">
            <v>LZYTCTDF6E1025589</v>
          </cell>
          <cell r="I45" t="str">
            <v>2014.9.5</v>
          </cell>
        </row>
        <row r="46">
          <cell r="D46" t="str">
            <v>蒙K90160</v>
          </cell>
          <cell r="E46" t="str">
            <v>公路客运</v>
          </cell>
          <cell r="F46">
            <v>327</v>
          </cell>
          <cell r="G46" t="str">
            <v>G3RYAE00210</v>
          </cell>
          <cell r="H46" t="str">
            <v>LZYTCTDFXE1025594</v>
          </cell>
          <cell r="I46" t="str">
            <v>2014.9.5</v>
          </cell>
        </row>
        <row r="47">
          <cell r="D47" t="str">
            <v>蒙K82825</v>
          </cell>
          <cell r="E47" t="str">
            <v>公交客运</v>
          </cell>
          <cell r="F47">
            <v>15</v>
          </cell>
          <cell r="G47" t="str">
            <v>G69DBB00031</v>
          </cell>
          <cell r="H47" t="str">
            <v>LDD03D017C0000063</v>
          </cell>
          <cell r="I47" t="str">
            <v>2012.2.3</v>
          </cell>
        </row>
        <row r="48">
          <cell r="D48" t="str">
            <v>蒙K82837</v>
          </cell>
          <cell r="E48" t="str">
            <v>公交客运</v>
          </cell>
          <cell r="F48">
            <v>15</v>
          </cell>
          <cell r="G48" t="str">
            <v>G69DBB00026</v>
          </cell>
          <cell r="H48" t="str">
            <v>LDD03D010C0000048</v>
          </cell>
          <cell r="I48" t="str">
            <v>2012.2.3</v>
          </cell>
        </row>
        <row r="49">
          <cell r="D49" t="str">
            <v>蒙K82861</v>
          </cell>
          <cell r="E49" t="str">
            <v>公交客运</v>
          </cell>
          <cell r="F49">
            <v>15</v>
          </cell>
          <cell r="G49" t="str">
            <v>G69DBB00033</v>
          </cell>
          <cell r="H49" t="str">
            <v>LDD03D015C0000059</v>
          </cell>
          <cell r="I49" t="str">
            <v>2012.2.3</v>
          </cell>
        </row>
        <row r="50">
          <cell r="D50" t="str">
            <v>蒙K82821</v>
          </cell>
          <cell r="E50" t="str">
            <v>公交客运</v>
          </cell>
          <cell r="F50">
            <v>15</v>
          </cell>
          <cell r="G50" t="str">
            <v>G69DBB00035</v>
          </cell>
          <cell r="H50" t="str">
            <v>LDD03D013C0000058</v>
          </cell>
          <cell r="I50" t="str">
            <v>2012.2.3</v>
          </cell>
        </row>
        <row r="51">
          <cell r="D51" t="str">
            <v>蒙K82826</v>
          </cell>
          <cell r="E51" t="str">
            <v>公交客运</v>
          </cell>
          <cell r="F51">
            <v>15</v>
          </cell>
          <cell r="G51" t="str">
            <v>G69DBB00028</v>
          </cell>
          <cell r="H51" t="str">
            <v>LDD03D014C0000053</v>
          </cell>
          <cell r="I51" t="str">
            <v>2012.2.3</v>
          </cell>
        </row>
        <row r="52">
          <cell r="D52" t="str">
            <v>蒙K82867</v>
          </cell>
          <cell r="E52" t="str">
            <v>公交客运</v>
          </cell>
          <cell r="F52">
            <v>15</v>
          </cell>
          <cell r="G52" t="str">
            <v>G69DBB00025</v>
          </cell>
          <cell r="H52" t="str">
            <v>LDD03D011C0000060</v>
          </cell>
          <cell r="I52" t="str">
            <v>2012.2.3</v>
          </cell>
        </row>
        <row r="53">
          <cell r="D53" t="str">
            <v>蒙K82835</v>
          </cell>
          <cell r="E53" t="str">
            <v>公交客运</v>
          </cell>
          <cell r="F53">
            <v>15</v>
          </cell>
          <cell r="G53" t="str">
            <v>G69DBB00024</v>
          </cell>
          <cell r="H53" t="str">
            <v>LDD03D012C0000049</v>
          </cell>
          <cell r="I53" t="str">
            <v>2012.2.3</v>
          </cell>
        </row>
        <row r="54">
          <cell r="D54" t="str">
            <v>蒙K82865</v>
          </cell>
          <cell r="E54" t="str">
            <v>公交客运</v>
          </cell>
          <cell r="F54">
            <v>15</v>
          </cell>
          <cell r="G54" t="str">
            <v>G69DBB00027</v>
          </cell>
          <cell r="H54" t="str">
            <v>LDD03D015C0000062</v>
          </cell>
          <cell r="I54" t="str">
            <v>2012.2.3</v>
          </cell>
        </row>
        <row r="55">
          <cell r="D55" t="str">
            <v>蒙K82866</v>
          </cell>
          <cell r="E55" t="str">
            <v>公交客运</v>
          </cell>
          <cell r="F55">
            <v>15</v>
          </cell>
          <cell r="G55" t="str">
            <v>G69DBB00021</v>
          </cell>
          <cell r="H55" t="str">
            <v>LDD03D013C0000061</v>
          </cell>
          <cell r="I55" t="str">
            <v>2012.2.3</v>
          </cell>
        </row>
        <row r="56">
          <cell r="D56" t="str">
            <v>蒙K82852</v>
          </cell>
          <cell r="E56" t="str">
            <v>公交客运</v>
          </cell>
          <cell r="F56">
            <v>15</v>
          </cell>
          <cell r="G56" t="str">
            <v>G69DBB00020</v>
          </cell>
          <cell r="H56" t="str">
            <v>LDD03D010C0000051</v>
          </cell>
          <cell r="I56" t="str">
            <v>2012.2.3</v>
          </cell>
        </row>
        <row r="57">
          <cell r="D57" t="str">
            <v>蒙K82860</v>
          </cell>
          <cell r="E57" t="str">
            <v>公交客运</v>
          </cell>
          <cell r="F57">
            <v>14</v>
          </cell>
          <cell r="G57" t="str">
            <v>G69DBB00030</v>
          </cell>
          <cell r="H57" t="str">
            <v>LDD03D019C0000050</v>
          </cell>
          <cell r="I57" t="str">
            <v>2012.2.3</v>
          </cell>
        </row>
        <row r="58">
          <cell r="D58" t="str">
            <v>蒙K82775</v>
          </cell>
          <cell r="E58" t="str">
            <v>公交客运</v>
          </cell>
          <cell r="F58">
            <v>18</v>
          </cell>
          <cell r="G58" t="str">
            <v>G69DBB00023</v>
          </cell>
          <cell r="H58" t="str">
            <v>LDD03D012C0000052</v>
          </cell>
          <cell r="I58" t="str">
            <v>2012.2.3</v>
          </cell>
        </row>
        <row r="59">
          <cell r="D59" t="str">
            <v>蒙K82857</v>
          </cell>
          <cell r="E59" t="str">
            <v>公交客运</v>
          </cell>
          <cell r="F59">
            <v>18</v>
          </cell>
          <cell r="G59" t="str">
            <v>G69DBB00034</v>
          </cell>
          <cell r="H59" t="str">
            <v>LDD03D018C0000055</v>
          </cell>
          <cell r="I59" t="str">
            <v>2012.2.3</v>
          </cell>
        </row>
        <row r="60">
          <cell r="D60" t="str">
            <v>蒙K82869</v>
          </cell>
          <cell r="E60" t="str">
            <v>公交客运</v>
          </cell>
          <cell r="F60">
            <v>18</v>
          </cell>
          <cell r="G60" t="str">
            <v>G69DBB00022</v>
          </cell>
          <cell r="H60" t="str">
            <v>LDD03D011C0000057</v>
          </cell>
          <cell r="I60" t="str">
            <v>2012.2.3</v>
          </cell>
        </row>
        <row r="61">
          <cell r="D61" t="str">
            <v>蒙K81732</v>
          </cell>
          <cell r="E61" t="str">
            <v>公交客运</v>
          </cell>
          <cell r="F61">
            <v>18</v>
          </cell>
          <cell r="G61" t="str">
            <v>G69DBB00032</v>
          </cell>
          <cell r="H61" t="str">
            <v>LDD03D016C0000054</v>
          </cell>
          <cell r="I61" t="str">
            <v>2012.2.3</v>
          </cell>
        </row>
        <row r="62">
          <cell r="D62" t="str">
            <v>蒙K82858</v>
          </cell>
          <cell r="E62" t="str">
            <v>公交客运</v>
          </cell>
          <cell r="F62">
            <v>18</v>
          </cell>
          <cell r="G62" t="str">
            <v>G69DBB00029</v>
          </cell>
          <cell r="H62" t="str">
            <v>LDD03D01XC0000056</v>
          </cell>
          <cell r="I62" t="str">
            <v>2012.2.3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3"/>
  <sheetViews>
    <sheetView tabSelected="1" workbookViewId="0">
      <pane ySplit="3" topLeftCell="A4" activePane="bottomLeft" state="frozen"/>
      <selection/>
      <selection pane="bottomLeft" activeCell="M3" sqref="M$1:M$1048576"/>
    </sheetView>
  </sheetViews>
  <sheetFormatPr defaultColWidth="9" defaultRowHeight="13.5"/>
  <cols>
    <col min="1" max="1" width="6.5" style="3" customWidth="1"/>
    <col min="2" max="2" width="23.375" style="3" customWidth="1"/>
    <col min="3" max="3" width="11.375" style="3" customWidth="1"/>
    <col min="4" max="4" width="9" style="3"/>
    <col min="5" max="5" width="17.125" style="3" customWidth="1"/>
    <col min="6" max="6" width="19.375" style="3" customWidth="1"/>
    <col min="7" max="7" width="11.5" style="3" customWidth="1"/>
    <col min="8" max="8" width="9" style="3" customWidth="1"/>
    <col min="9" max="9" width="14.625" style="3" customWidth="1"/>
    <col min="10" max="10" width="13.5" style="3" customWidth="1"/>
    <col min="11" max="11" width="14.5" style="3" customWidth="1"/>
    <col min="12" max="12" width="11.875" style="3" customWidth="1"/>
    <col min="13" max="13" width="17.625" style="3" customWidth="1"/>
    <col min="14" max="14" width="22" style="3" customWidth="1"/>
    <col min="15" max="15" width="15.125" style="3" customWidth="1"/>
    <col min="16" max="16384" width="9" style="3"/>
  </cols>
  <sheetData>
    <row r="1" ht="2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1" ht="2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0" t="s">
        <v>2</v>
      </c>
      <c r="L2" s="10"/>
      <c r="M2" s="10"/>
      <c r="N2" s="10"/>
      <c r="O2" s="10"/>
    </row>
    <row r="3" s="1" customFormat="1" ht="20" customHeight="1" spans="1:1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8" t="s">
        <v>10</v>
      </c>
      <c r="I3" s="8" t="s">
        <v>11</v>
      </c>
      <c r="J3" s="6" t="s">
        <v>12</v>
      </c>
      <c r="K3" s="6" t="s">
        <v>13</v>
      </c>
      <c r="L3" s="11" t="s">
        <v>6</v>
      </c>
      <c r="M3" s="11" t="s">
        <v>7</v>
      </c>
      <c r="N3" s="11" t="s">
        <v>8</v>
      </c>
      <c r="O3" s="11" t="s">
        <v>14</v>
      </c>
    </row>
    <row r="4" ht="22" customHeight="1" spans="1:15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>
        <v>44</v>
      </c>
      <c r="I4" s="12" t="s">
        <v>21</v>
      </c>
      <c r="J4" s="15" t="s">
        <v>22</v>
      </c>
      <c r="K4" s="9" t="s">
        <v>23</v>
      </c>
      <c r="L4" s="13" t="str">
        <f>VLOOKUP(K4,[1]汇总!$G:$H,2)</f>
        <v>公交客运</v>
      </c>
      <c r="M4" s="13" t="str">
        <f>VLOOKUP(K4,[2]Sheet1!$D:$G,4,FALSE)</f>
        <v>G66YAD00050</v>
      </c>
      <c r="N4" s="13" t="str">
        <f>VLOOKUP(K4,[2]Sheet1!$D:$H,5,FALSE)</f>
        <v>LZYTBTDF0D1014623</v>
      </c>
      <c r="O4" s="14" t="str">
        <f>VLOOKUP(K4,[2]Sheet1!$D:$I,6,FALSE)</f>
        <v>2013.5.30</v>
      </c>
    </row>
    <row r="5" ht="22" customHeight="1" spans="1:15">
      <c r="A5" s="9">
        <v>2</v>
      </c>
      <c r="B5" s="9" t="s">
        <v>15</v>
      </c>
      <c r="C5" s="9" t="s">
        <v>24</v>
      </c>
      <c r="D5" s="9" t="s">
        <v>17</v>
      </c>
      <c r="E5" s="9" t="s">
        <v>25</v>
      </c>
      <c r="F5" s="9" t="s">
        <v>26</v>
      </c>
      <c r="G5" s="9" t="s">
        <v>20</v>
      </c>
      <c r="H5" s="9">
        <v>44</v>
      </c>
      <c r="I5" s="12" t="s">
        <v>21</v>
      </c>
      <c r="J5" s="15" t="s">
        <v>27</v>
      </c>
      <c r="K5" s="9" t="s">
        <v>28</v>
      </c>
      <c r="L5" s="13" t="str">
        <f>VLOOKUP(K5,[1]汇总!$G:$H,2)</f>
        <v>公交客运</v>
      </c>
      <c r="M5" s="13" t="str">
        <f>VLOOKUP(K5,[2]Sheet1!$D:$G,4,FALSE)</f>
        <v>G66YAD00036</v>
      </c>
      <c r="N5" s="13" t="str">
        <f>VLOOKUP(K5,[2]Sheet1!$D:$H,5,FALSE)</f>
        <v>LZYTBTDF8D1014630</v>
      </c>
      <c r="O5" s="14" t="str">
        <f>VLOOKUP(K5,[2]Sheet1!$D:$I,6,FALSE)</f>
        <v>2013.5.30</v>
      </c>
    </row>
    <row r="6" ht="22" customHeight="1" spans="1:15">
      <c r="A6" s="9">
        <v>3</v>
      </c>
      <c r="B6" s="9" t="s">
        <v>15</v>
      </c>
      <c r="C6" s="9" t="s">
        <v>29</v>
      </c>
      <c r="D6" s="9" t="s">
        <v>17</v>
      </c>
      <c r="E6" s="9" t="s">
        <v>30</v>
      </c>
      <c r="F6" s="9" t="s">
        <v>31</v>
      </c>
      <c r="G6" s="9" t="s">
        <v>20</v>
      </c>
      <c r="H6" s="9">
        <v>44</v>
      </c>
      <c r="I6" s="12" t="s">
        <v>21</v>
      </c>
      <c r="J6" s="15" t="s">
        <v>32</v>
      </c>
      <c r="K6" s="9" t="s">
        <v>33</v>
      </c>
      <c r="L6" s="13" t="str">
        <f>VLOOKUP(K6,[1]汇总!$G:$H,2)</f>
        <v>公交客运</v>
      </c>
      <c r="M6" s="13" t="str">
        <f>VLOOKUP(K6,[2]Sheet1!$D:$G,4,FALSE)</f>
        <v>G66YAD00046</v>
      </c>
      <c r="N6" s="13" t="str">
        <f>VLOOKUP(K6,[2]Sheet1!$D:$H,5,FALSE)</f>
        <v>LZYTBTDF6D1014626</v>
      </c>
      <c r="O6" s="14" t="str">
        <f>VLOOKUP(K6,[2]Sheet1!$D:$I,6,FALSE)</f>
        <v>2013.5.30</v>
      </c>
    </row>
    <row r="7" ht="22" customHeight="1" spans="1:15">
      <c r="A7" s="9">
        <v>4</v>
      </c>
      <c r="B7" s="9" t="s">
        <v>15</v>
      </c>
      <c r="C7" s="9" t="s">
        <v>34</v>
      </c>
      <c r="D7" s="9" t="s">
        <v>17</v>
      </c>
      <c r="E7" s="9" t="s">
        <v>35</v>
      </c>
      <c r="F7" s="9" t="s">
        <v>36</v>
      </c>
      <c r="G7" s="9" t="s">
        <v>20</v>
      </c>
      <c r="H7" s="9">
        <v>44</v>
      </c>
      <c r="I7" s="12" t="s">
        <v>21</v>
      </c>
      <c r="J7" s="15" t="s">
        <v>37</v>
      </c>
      <c r="K7" s="9" t="s">
        <v>38</v>
      </c>
      <c r="L7" s="13" t="str">
        <f>VLOOKUP(K7,[1]汇总!$G:$H,2)</f>
        <v>公交客运</v>
      </c>
      <c r="M7" s="13" t="str">
        <f>VLOOKUP(K7,[2]Sheet1!$D:$G,4,FALSE)</f>
        <v>G66YAD00043</v>
      </c>
      <c r="N7" s="13" t="str">
        <f>VLOOKUP(K7,[2]Sheet1!$D:$H,5,FALSE)</f>
        <v>LZYTBTDF9D1014619</v>
      </c>
      <c r="O7" s="14" t="str">
        <f>VLOOKUP(K7,[2]Sheet1!$D:$I,6,FALSE)</f>
        <v>2013.5.30</v>
      </c>
    </row>
    <row r="8" ht="22" customHeight="1" spans="1:15">
      <c r="A8" s="9">
        <v>5</v>
      </c>
      <c r="B8" s="9" t="s">
        <v>15</v>
      </c>
      <c r="C8" s="9" t="s">
        <v>39</v>
      </c>
      <c r="D8" s="9" t="s">
        <v>17</v>
      </c>
      <c r="E8" s="9" t="s">
        <v>40</v>
      </c>
      <c r="F8" s="9" t="s">
        <v>41</v>
      </c>
      <c r="G8" s="9" t="s">
        <v>20</v>
      </c>
      <c r="H8" s="9">
        <v>44</v>
      </c>
      <c r="I8" s="12" t="s">
        <v>21</v>
      </c>
      <c r="J8" s="15" t="s">
        <v>42</v>
      </c>
      <c r="K8" s="9" t="s">
        <v>43</v>
      </c>
      <c r="L8" s="13" t="str">
        <f>VLOOKUP(K8,[1]汇总!$G:$H,2)</f>
        <v>公交客运</v>
      </c>
      <c r="M8" s="13" t="str">
        <f>VLOOKUP(K8,[2]Sheet1!$D:$G,4,FALSE)</f>
        <v>G66YAD00054</v>
      </c>
      <c r="N8" s="13" t="str">
        <f>VLOOKUP(K8,[2]Sheet1!$D:$H,5,FALSE)</f>
        <v>LZYTBTDF4D1014625</v>
      </c>
      <c r="O8" s="14" t="str">
        <f>VLOOKUP(K8,[2]Sheet1!$D:$I,6,FALSE)</f>
        <v>2013.5.30</v>
      </c>
    </row>
    <row r="9" ht="22" customHeight="1" spans="1:15">
      <c r="A9" s="9">
        <v>6</v>
      </c>
      <c r="B9" s="9" t="s">
        <v>15</v>
      </c>
      <c r="C9" s="9" t="s">
        <v>44</v>
      </c>
      <c r="D9" s="9" t="s">
        <v>17</v>
      </c>
      <c r="E9" s="9" t="s">
        <v>45</v>
      </c>
      <c r="F9" s="9" t="s">
        <v>46</v>
      </c>
      <c r="G9" s="9" t="s">
        <v>20</v>
      </c>
      <c r="H9" s="9">
        <v>44</v>
      </c>
      <c r="I9" s="12" t="s">
        <v>21</v>
      </c>
      <c r="J9" s="15" t="s">
        <v>47</v>
      </c>
      <c r="K9" s="9" t="s">
        <v>48</v>
      </c>
      <c r="L9" s="13" t="str">
        <f>VLOOKUP(K9,[1]汇总!$G:$H,2)</f>
        <v>公交客运</v>
      </c>
      <c r="M9" s="13" t="str">
        <f>VLOOKUP(K9,[2]Sheet1!$D:$G,4,FALSE)</f>
        <v>G3RYAF00208</v>
      </c>
      <c r="N9" s="13" t="str">
        <f>VLOOKUP(K9,[2]Sheet1!$D:$H,5,FALSE)</f>
        <v>LZYTCTDF4F1033353</v>
      </c>
      <c r="O9" s="14" t="str">
        <f>VLOOKUP(K9,[2]Sheet1!$D:$I,6,FALSE)</f>
        <v>2015.8.19</v>
      </c>
    </row>
    <row r="10" ht="22" customHeight="1" spans="1:15">
      <c r="A10" s="9">
        <v>7</v>
      </c>
      <c r="B10" s="9" t="s">
        <v>15</v>
      </c>
      <c r="C10" s="9" t="s">
        <v>49</v>
      </c>
      <c r="D10" s="9" t="s">
        <v>17</v>
      </c>
      <c r="E10" s="9" t="s">
        <v>50</v>
      </c>
      <c r="F10" s="9" t="s">
        <v>51</v>
      </c>
      <c r="G10" s="9" t="s">
        <v>20</v>
      </c>
      <c r="H10" s="9">
        <v>44</v>
      </c>
      <c r="I10" s="12" t="s">
        <v>21</v>
      </c>
      <c r="J10" s="15" t="s">
        <v>52</v>
      </c>
      <c r="K10" s="9" t="s">
        <v>53</v>
      </c>
      <c r="L10" s="13" t="str">
        <f>VLOOKUP(K10,[1]汇总!$G:$H,2)</f>
        <v>公交客运</v>
      </c>
      <c r="M10" s="13" t="str">
        <f>VLOOKUP(K10,[2]Sheet1!$D:$G,4,FALSE)</f>
        <v>G3RYAE00221</v>
      </c>
      <c r="N10" s="13" t="str">
        <f>VLOOKUP(K10,[2]Sheet1!$D:$H,5,FALSE)</f>
        <v>LZYTCTDF1E1025595</v>
      </c>
      <c r="O10" s="14" t="str">
        <f>VLOOKUP(K10,[2]Sheet1!$D:$I,6,FALSE)</f>
        <v>2014.9.5</v>
      </c>
    </row>
    <row r="11" ht="22" customHeight="1" spans="1:15">
      <c r="A11" s="9">
        <v>8</v>
      </c>
      <c r="B11" s="9" t="s">
        <v>15</v>
      </c>
      <c r="C11" s="9" t="s">
        <v>54</v>
      </c>
      <c r="D11" s="9" t="s">
        <v>17</v>
      </c>
      <c r="E11" s="9" t="s">
        <v>55</v>
      </c>
      <c r="F11" s="9" t="s">
        <v>56</v>
      </c>
      <c r="G11" s="9" t="s">
        <v>20</v>
      </c>
      <c r="H11" s="9">
        <v>44</v>
      </c>
      <c r="I11" s="12" t="s">
        <v>21</v>
      </c>
      <c r="J11" s="15" t="s">
        <v>57</v>
      </c>
      <c r="K11" s="9" t="s">
        <v>58</v>
      </c>
      <c r="L11" s="13" t="str">
        <f>VLOOKUP(K11,[1]汇总!$G:$H,2)</f>
        <v>公交客运</v>
      </c>
      <c r="M11" s="13" t="str">
        <f>VLOOKUP(K11,[2]Sheet1!$D:$G,4,FALSE)</f>
        <v>G3RYAE00207</v>
      </c>
      <c r="N11" s="13" t="str">
        <f>VLOOKUP(K11,[2]Sheet1!$D:$H,5,FALSE)</f>
        <v>LZYTCTDF0E1025586</v>
      </c>
      <c r="O11" s="14" t="str">
        <f>VLOOKUP(K11,[2]Sheet1!$D:$I,6,FALSE)</f>
        <v>2014.9.5</v>
      </c>
    </row>
    <row r="12" ht="22" customHeight="1" spans="1:15">
      <c r="A12" s="9">
        <v>9</v>
      </c>
      <c r="B12" s="9" t="s">
        <v>15</v>
      </c>
      <c r="C12" s="9" t="s">
        <v>59</v>
      </c>
      <c r="D12" s="9" t="s">
        <v>17</v>
      </c>
      <c r="E12" s="9" t="s">
        <v>60</v>
      </c>
      <c r="F12" s="9" t="s">
        <v>61</v>
      </c>
      <c r="G12" s="9" t="s">
        <v>20</v>
      </c>
      <c r="H12" s="9">
        <v>44</v>
      </c>
      <c r="I12" s="12" t="s">
        <v>21</v>
      </c>
      <c r="J12" s="15" t="s">
        <v>62</v>
      </c>
      <c r="K12" s="9" t="s">
        <v>63</v>
      </c>
      <c r="L12" s="13" t="str">
        <f>VLOOKUP(K12,[1]汇总!$G:$H,2)</f>
        <v>公交客运</v>
      </c>
      <c r="M12" s="13" t="str">
        <f>VLOOKUP(K12,[2]Sheet1!$D:$G,4,FALSE)</f>
        <v>G3RYAE00213</v>
      </c>
      <c r="N12" s="13" t="str">
        <f>VLOOKUP(K12,[2]Sheet1!$D:$H,5,FALSE)</f>
        <v>LZYTCTDF5E1025597</v>
      </c>
      <c r="O12" s="14" t="str">
        <f>VLOOKUP(K12,[2]Sheet1!$D:$I,6,FALSE)</f>
        <v>2014.9.5</v>
      </c>
    </row>
    <row r="13" ht="22" customHeight="1" spans="1:15">
      <c r="A13" s="9">
        <v>10</v>
      </c>
      <c r="B13" s="9" t="s">
        <v>15</v>
      </c>
      <c r="C13" s="9" t="s">
        <v>64</v>
      </c>
      <c r="D13" s="9" t="s">
        <v>17</v>
      </c>
      <c r="E13" s="9" t="s">
        <v>65</v>
      </c>
      <c r="F13" s="9" t="s">
        <v>66</v>
      </c>
      <c r="G13" s="9" t="s">
        <v>20</v>
      </c>
      <c r="H13" s="9">
        <v>44</v>
      </c>
      <c r="I13" s="12" t="s">
        <v>21</v>
      </c>
      <c r="J13" s="15" t="s">
        <v>67</v>
      </c>
      <c r="K13" s="9" t="s">
        <v>68</v>
      </c>
      <c r="L13" s="13" t="str">
        <f>VLOOKUP(K13,[1]汇总!$G:$H,2)</f>
        <v>公交客运</v>
      </c>
      <c r="M13" s="13" t="str">
        <f>VLOOKUP(K13,[2]Sheet1!$D:$G,4,FALSE)</f>
        <v>G3RYAE00217</v>
      </c>
      <c r="N13" s="13" t="str">
        <f>VLOOKUP(K13,[2]Sheet1!$D:$H,5,FALSE)</f>
        <v>LZYTCTDF7E1025598</v>
      </c>
      <c r="O13" s="14" t="str">
        <f>VLOOKUP(K13,[2]Sheet1!$D:$I,6,FALSE)</f>
        <v>2014.9.5</v>
      </c>
    </row>
    <row r="14" s="2" customFormat="1" ht="22" customHeight="1" spans="1:15">
      <c r="A14" s="9">
        <v>11</v>
      </c>
      <c r="B14" s="9" t="s">
        <v>69</v>
      </c>
      <c r="C14" s="9" t="s">
        <v>70</v>
      </c>
      <c r="D14" s="9" t="s">
        <v>17</v>
      </c>
      <c r="E14" s="9" t="s">
        <v>71</v>
      </c>
      <c r="F14" s="9" t="s">
        <v>72</v>
      </c>
      <c r="G14" s="9" t="s">
        <v>73</v>
      </c>
      <c r="H14" s="9" t="s">
        <v>74</v>
      </c>
      <c r="I14" s="12" t="s">
        <v>75</v>
      </c>
      <c r="J14" s="15" t="s">
        <v>76</v>
      </c>
      <c r="K14" s="9" t="s">
        <v>77</v>
      </c>
      <c r="L14" s="13" t="str">
        <f>VLOOKUP(K14,[1]汇总!$G:$H,2)</f>
        <v>公交客运</v>
      </c>
      <c r="M14" s="13" t="str">
        <f>VLOOKUP(K14,[2]Sheet1!$D:$G,4,FALSE)</f>
        <v>G69DBB00031</v>
      </c>
      <c r="N14" s="13" t="str">
        <f>VLOOKUP(K14,[2]Sheet1!$D:$H,5,FALSE)</f>
        <v>LDD03D017C0000063</v>
      </c>
      <c r="O14" s="14" t="str">
        <f>VLOOKUP(K14,[2]Sheet1!$D:$I,6,FALSE)</f>
        <v>2012.2.3</v>
      </c>
    </row>
    <row r="15" s="2" customFormat="1" ht="22" customHeight="1" spans="1:15">
      <c r="A15" s="9">
        <v>12</v>
      </c>
      <c r="B15" s="9" t="s">
        <v>69</v>
      </c>
      <c r="C15" s="9" t="s">
        <v>78</v>
      </c>
      <c r="D15" s="9" t="s">
        <v>17</v>
      </c>
      <c r="E15" s="9" t="s">
        <v>79</v>
      </c>
      <c r="F15" s="9" t="s">
        <v>80</v>
      </c>
      <c r="G15" s="9" t="s">
        <v>73</v>
      </c>
      <c r="H15" s="9" t="s">
        <v>74</v>
      </c>
      <c r="I15" s="12" t="s">
        <v>75</v>
      </c>
      <c r="J15" s="15" t="s">
        <v>81</v>
      </c>
      <c r="K15" s="9" t="s">
        <v>82</v>
      </c>
      <c r="L15" s="13" t="str">
        <f>VLOOKUP(K15,[1]汇总!$G:$H,2)</f>
        <v>公交客运</v>
      </c>
      <c r="M15" s="13" t="str">
        <f>VLOOKUP(K15,[2]Sheet1!$D:$G,4,FALSE)</f>
        <v>G69DBB00026</v>
      </c>
      <c r="N15" s="13" t="str">
        <f>VLOOKUP(K15,[2]Sheet1!$D:$H,5,FALSE)</f>
        <v>LDD03D010C0000048</v>
      </c>
      <c r="O15" s="14" t="str">
        <f>VLOOKUP(K15,[2]Sheet1!$D:$I,6,FALSE)</f>
        <v>2012.2.3</v>
      </c>
    </row>
    <row r="16" s="2" customFormat="1" ht="22" customHeight="1" spans="1:15">
      <c r="A16" s="9">
        <v>13</v>
      </c>
      <c r="B16" s="9" t="s">
        <v>69</v>
      </c>
      <c r="C16" s="9" t="s">
        <v>83</v>
      </c>
      <c r="D16" s="9" t="s">
        <v>17</v>
      </c>
      <c r="E16" s="9" t="s">
        <v>84</v>
      </c>
      <c r="F16" s="9" t="s">
        <v>85</v>
      </c>
      <c r="G16" s="9" t="s">
        <v>73</v>
      </c>
      <c r="H16" s="9" t="s">
        <v>74</v>
      </c>
      <c r="I16" s="12" t="s">
        <v>75</v>
      </c>
      <c r="J16" s="15" t="s">
        <v>86</v>
      </c>
      <c r="K16" s="9" t="s">
        <v>87</v>
      </c>
      <c r="L16" s="13" t="str">
        <f>VLOOKUP(K16,[1]汇总!$G:$H,2)</f>
        <v>公交客运</v>
      </c>
      <c r="M16" s="13" t="str">
        <f>VLOOKUP(K16,[2]Sheet1!$D:$G,4,FALSE)</f>
        <v>G69DBB00033</v>
      </c>
      <c r="N16" s="13" t="str">
        <f>VLOOKUP(K16,[2]Sheet1!$D:$H,5,FALSE)</f>
        <v>LDD03D015C0000059</v>
      </c>
      <c r="O16" s="14" t="str">
        <f>VLOOKUP(K16,[2]Sheet1!$D:$I,6,FALSE)</f>
        <v>2012.2.3</v>
      </c>
    </row>
    <row r="17" s="2" customFormat="1" ht="22" customHeight="1" spans="1:15">
      <c r="A17" s="9">
        <v>14</v>
      </c>
      <c r="B17" s="9" t="s">
        <v>69</v>
      </c>
      <c r="C17" s="9" t="s">
        <v>88</v>
      </c>
      <c r="D17" s="9" t="s">
        <v>17</v>
      </c>
      <c r="E17" s="9" t="s">
        <v>89</v>
      </c>
      <c r="F17" s="9" t="s">
        <v>90</v>
      </c>
      <c r="G17" s="9" t="s">
        <v>73</v>
      </c>
      <c r="H17" s="9" t="s">
        <v>74</v>
      </c>
      <c r="I17" s="12" t="s">
        <v>75</v>
      </c>
      <c r="J17" s="15" t="s">
        <v>91</v>
      </c>
      <c r="K17" s="9" t="s">
        <v>92</v>
      </c>
      <c r="L17" s="13" t="str">
        <f>VLOOKUP(K17,[1]汇总!$G:$H,2)</f>
        <v>公交客运</v>
      </c>
      <c r="M17" s="13" t="str">
        <f>VLOOKUP(K17,[2]Sheet1!$D:$G,4,FALSE)</f>
        <v>G69DBB00035</v>
      </c>
      <c r="N17" s="13" t="str">
        <f>VLOOKUP(K17,[2]Sheet1!$D:$H,5,FALSE)</f>
        <v>LDD03D013C0000058</v>
      </c>
      <c r="O17" s="14" t="str">
        <f>VLOOKUP(K17,[2]Sheet1!$D:$I,6,FALSE)</f>
        <v>2012.2.3</v>
      </c>
    </row>
    <row r="18" s="2" customFormat="1" ht="22" customHeight="1" spans="1:15">
      <c r="A18" s="9">
        <v>15</v>
      </c>
      <c r="B18" s="9" t="s">
        <v>69</v>
      </c>
      <c r="C18" s="9" t="s">
        <v>93</v>
      </c>
      <c r="D18" s="9" t="s">
        <v>17</v>
      </c>
      <c r="E18" s="9" t="s">
        <v>94</v>
      </c>
      <c r="F18" s="9" t="s">
        <v>95</v>
      </c>
      <c r="G18" s="9" t="s">
        <v>73</v>
      </c>
      <c r="H18" s="9" t="s">
        <v>74</v>
      </c>
      <c r="I18" s="12" t="s">
        <v>75</v>
      </c>
      <c r="J18" s="15" t="s">
        <v>96</v>
      </c>
      <c r="K18" s="9" t="s">
        <v>97</v>
      </c>
      <c r="L18" s="13" t="str">
        <f>VLOOKUP(K18,[1]汇总!$G:$H,2)</f>
        <v>公交客运</v>
      </c>
      <c r="M18" s="13" t="str">
        <f>VLOOKUP(K18,[2]Sheet1!$D:$G,4,FALSE)</f>
        <v>G69DBB00028</v>
      </c>
      <c r="N18" s="13" t="str">
        <f>VLOOKUP(K18,[2]Sheet1!$D:$H,5,FALSE)</f>
        <v>LDD03D014C0000053</v>
      </c>
      <c r="O18" s="14" t="str">
        <f>VLOOKUP(K18,[2]Sheet1!$D:$I,6,FALSE)</f>
        <v>2012.2.3</v>
      </c>
    </row>
    <row r="19" s="2" customFormat="1" ht="22" customHeight="1" spans="1:15">
      <c r="A19" s="9">
        <v>16</v>
      </c>
      <c r="B19" s="9" t="s">
        <v>69</v>
      </c>
      <c r="C19" s="9" t="s">
        <v>98</v>
      </c>
      <c r="D19" s="9" t="s">
        <v>17</v>
      </c>
      <c r="E19" s="9" t="s">
        <v>99</v>
      </c>
      <c r="F19" s="9" t="s">
        <v>100</v>
      </c>
      <c r="G19" s="9" t="s">
        <v>73</v>
      </c>
      <c r="H19" s="9" t="s">
        <v>74</v>
      </c>
      <c r="I19" s="12" t="s">
        <v>75</v>
      </c>
      <c r="J19" s="15" t="s">
        <v>101</v>
      </c>
      <c r="K19" s="9" t="s">
        <v>102</v>
      </c>
      <c r="L19" s="13" t="str">
        <f>VLOOKUP(K19,[1]汇总!$G:$H,2)</f>
        <v>公交客运</v>
      </c>
      <c r="M19" s="13" t="str">
        <f>VLOOKUP(K19,[2]Sheet1!$D:$G,4,FALSE)</f>
        <v>G69DBB00025</v>
      </c>
      <c r="N19" s="13" t="str">
        <f>VLOOKUP(K19,[2]Sheet1!$D:$H,5,FALSE)</f>
        <v>LDD03D011C0000060</v>
      </c>
      <c r="O19" s="14" t="str">
        <f>VLOOKUP(K19,[2]Sheet1!$D:$I,6,FALSE)</f>
        <v>2012.2.3</v>
      </c>
    </row>
    <row r="20" s="2" customFormat="1" ht="22" customHeight="1" spans="1:15">
      <c r="A20" s="9">
        <v>17</v>
      </c>
      <c r="B20" s="9" t="s">
        <v>69</v>
      </c>
      <c r="C20" s="9" t="s">
        <v>103</v>
      </c>
      <c r="D20" s="9" t="s">
        <v>17</v>
      </c>
      <c r="E20" s="9" t="s">
        <v>104</v>
      </c>
      <c r="F20" s="9" t="s">
        <v>105</v>
      </c>
      <c r="G20" s="9" t="s">
        <v>73</v>
      </c>
      <c r="H20" s="9" t="s">
        <v>74</v>
      </c>
      <c r="I20" s="12" t="s">
        <v>75</v>
      </c>
      <c r="J20" s="15" t="s">
        <v>106</v>
      </c>
      <c r="K20" s="9" t="s">
        <v>107</v>
      </c>
      <c r="L20" s="13" t="str">
        <f>VLOOKUP(K20,[1]汇总!$G:$H,2)</f>
        <v>公交客运</v>
      </c>
      <c r="M20" s="13" t="str">
        <f>VLOOKUP(K20,[2]Sheet1!$D:$G,4,FALSE)</f>
        <v>G69DBB00024</v>
      </c>
      <c r="N20" s="13" t="str">
        <f>VLOOKUP(K20,[2]Sheet1!$D:$H,5,FALSE)</f>
        <v>LDD03D012C0000049</v>
      </c>
      <c r="O20" s="14" t="str">
        <f>VLOOKUP(K20,[2]Sheet1!$D:$I,6,FALSE)</f>
        <v>2012.2.3</v>
      </c>
    </row>
    <row r="21" s="2" customFormat="1" ht="22" customHeight="1" spans="1:15">
      <c r="A21" s="9">
        <v>18</v>
      </c>
      <c r="B21" s="9" t="s">
        <v>69</v>
      </c>
      <c r="C21" s="9" t="s">
        <v>108</v>
      </c>
      <c r="D21" s="9" t="s">
        <v>17</v>
      </c>
      <c r="E21" s="9" t="s">
        <v>109</v>
      </c>
      <c r="F21" s="9" t="s">
        <v>110</v>
      </c>
      <c r="G21" s="9" t="s">
        <v>73</v>
      </c>
      <c r="H21" s="9" t="s">
        <v>74</v>
      </c>
      <c r="I21" s="12" t="s">
        <v>75</v>
      </c>
      <c r="J21" s="15" t="s">
        <v>111</v>
      </c>
      <c r="K21" s="9" t="s">
        <v>112</v>
      </c>
      <c r="L21" s="13" t="str">
        <f>VLOOKUP(K21,[1]汇总!$G:$H,2)</f>
        <v>公交客运</v>
      </c>
      <c r="M21" s="13" t="str">
        <f>VLOOKUP(K21,[2]Sheet1!$D:$G,4,FALSE)</f>
        <v>G69DBB00027</v>
      </c>
      <c r="N21" s="13" t="str">
        <f>VLOOKUP(K21,[2]Sheet1!$D:$H,5,FALSE)</f>
        <v>LDD03D015C0000062</v>
      </c>
      <c r="O21" s="14" t="str">
        <f>VLOOKUP(K21,[2]Sheet1!$D:$I,6,FALSE)</f>
        <v>2012.2.3</v>
      </c>
    </row>
    <row r="22" s="2" customFormat="1" ht="22" customHeight="1" spans="1:15">
      <c r="A22" s="9">
        <v>19</v>
      </c>
      <c r="B22" s="9" t="s">
        <v>113</v>
      </c>
      <c r="C22" s="9" t="s">
        <v>114</v>
      </c>
      <c r="D22" s="9" t="s">
        <v>17</v>
      </c>
      <c r="E22" s="9" t="s">
        <v>115</v>
      </c>
      <c r="F22" s="9" t="s">
        <v>116</v>
      </c>
      <c r="G22" s="9" t="s">
        <v>117</v>
      </c>
      <c r="H22" s="9" t="s">
        <v>118</v>
      </c>
      <c r="I22" s="12" t="s">
        <v>119</v>
      </c>
      <c r="J22" s="15" t="s">
        <v>120</v>
      </c>
      <c r="K22" s="9" t="s">
        <v>121</v>
      </c>
      <c r="L22" s="13" t="str">
        <f>VLOOKUP(K22,[1]汇总!$G:$H,2)</f>
        <v>公交客运</v>
      </c>
      <c r="M22" s="13" t="str">
        <f>VLOOKUP(K22,[2]Sheet1!$D:$G,4,FALSE)</f>
        <v>G69DBB00021</v>
      </c>
      <c r="N22" s="13" t="str">
        <f>VLOOKUP(K22,[2]Sheet1!$D:$H,5,FALSE)</f>
        <v>LDD03D013C0000061</v>
      </c>
      <c r="O22" s="14" t="str">
        <f>VLOOKUP(K22,[2]Sheet1!$D:$I,6,FALSE)</f>
        <v>2012.2.3</v>
      </c>
    </row>
    <row r="23" s="2" customFormat="1" ht="22" customHeight="1" spans="1:15">
      <c r="A23" s="9">
        <v>20</v>
      </c>
      <c r="B23" s="9" t="s">
        <v>113</v>
      </c>
      <c r="C23" s="9" t="s">
        <v>122</v>
      </c>
      <c r="D23" s="9" t="s">
        <v>17</v>
      </c>
      <c r="E23" s="9" t="s">
        <v>123</v>
      </c>
      <c r="F23" s="9" t="s">
        <v>124</v>
      </c>
      <c r="G23" s="9" t="s">
        <v>117</v>
      </c>
      <c r="H23" s="9" t="s">
        <v>118</v>
      </c>
      <c r="I23" s="12" t="s">
        <v>119</v>
      </c>
      <c r="J23" s="15" t="s">
        <v>125</v>
      </c>
      <c r="K23" s="9" t="s">
        <v>126</v>
      </c>
      <c r="L23" s="13" t="str">
        <f>VLOOKUP(K23,[1]汇总!$G:$H,2)</f>
        <v>公交客运</v>
      </c>
      <c r="M23" s="13" t="str">
        <f>VLOOKUP(K23,[2]Sheet1!$D:$G,4,FALSE)</f>
        <v>G69DBB00020</v>
      </c>
      <c r="N23" s="13" t="str">
        <f>VLOOKUP(K23,[2]Sheet1!$D:$H,5,FALSE)</f>
        <v>LDD03D010C0000051</v>
      </c>
      <c r="O23" s="14" t="str">
        <f>VLOOKUP(K23,[2]Sheet1!$D:$I,6,FALSE)</f>
        <v>2012.2.3</v>
      </c>
    </row>
    <row r="24" s="2" customFormat="1" ht="22" customHeight="1" spans="1:15">
      <c r="A24" s="9">
        <v>21</v>
      </c>
      <c r="B24" s="9" t="s">
        <v>113</v>
      </c>
      <c r="C24" s="9" t="s">
        <v>127</v>
      </c>
      <c r="D24" s="9" t="s">
        <v>17</v>
      </c>
      <c r="E24" s="9" t="s">
        <v>128</v>
      </c>
      <c r="F24" s="9" t="s">
        <v>129</v>
      </c>
      <c r="G24" s="9" t="s">
        <v>117</v>
      </c>
      <c r="H24" s="9" t="s">
        <v>118</v>
      </c>
      <c r="I24" s="12" t="s">
        <v>119</v>
      </c>
      <c r="J24" s="15" t="s">
        <v>130</v>
      </c>
      <c r="K24" s="9" t="s">
        <v>131</v>
      </c>
      <c r="L24" s="13" t="str">
        <f>VLOOKUP(K24,[1]汇总!$G:$H,2)</f>
        <v>公交客运</v>
      </c>
      <c r="M24" s="13" t="str">
        <f>VLOOKUP(K24,[2]Sheet1!$D:$G,4,FALSE)</f>
        <v>G69DBB00030</v>
      </c>
      <c r="N24" s="13" t="str">
        <f>VLOOKUP(K24,[2]Sheet1!$D:$H,5,FALSE)</f>
        <v>LDD03D019C0000050</v>
      </c>
      <c r="O24" s="14" t="str">
        <f>VLOOKUP(K24,[2]Sheet1!$D:$I,6,FALSE)</f>
        <v>2012.2.3</v>
      </c>
    </row>
    <row r="25" s="2" customFormat="1" ht="22" customHeight="1" spans="1:15">
      <c r="A25" s="9">
        <v>22</v>
      </c>
      <c r="B25" s="9" t="s">
        <v>113</v>
      </c>
      <c r="C25" s="9" t="s">
        <v>132</v>
      </c>
      <c r="D25" s="9" t="s">
        <v>17</v>
      </c>
      <c r="E25" s="9" t="s">
        <v>133</v>
      </c>
      <c r="F25" s="9" t="s">
        <v>134</v>
      </c>
      <c r="G25" s="9" t="s">
        <v>117</v>
      </c>
      <c r="H25" s="9" t="s">
        <v>118</v>
      </c>
      <c r="I25" s="12" t="s">
        <v>119</v>
      </c>
      <c r="J25" s="15" t="s">
        <v>135</v>
      </c>
      <c r="K25" s="9" t="s">
        <v>136</v>
      </c>
      <c r="L25" s="13" t="str">
        <f>VLOOKUP(K25,[1]汇总!$G:$H,2)</f>
        <v>公交客运</v>
      </c>
      <c r="M25" s="13" t="str">
        <f>VLOOKUP(K25,[2]Sheet1!$D:$G,4,FALSE)</f>
        <v>G69DBB00023</v>
      </c>
      <c r="N25" s="13" t="str">
        <f>VLOOKUP(K25,[2]Sheet1!$D:$H,5,FALSE)</f>
        <v>LDD03D012C0000052</v>
      </c>
      <c r="O25" s="14" t="str">
        <f>VLOOKUP(K25,[2]Sheet1!$D:$I,6,FALSE)</f>
        <v>2012.2.3</v>
      </c>
    </row>
    <row r="26" s="2" customFormat="1" ht="22" customHeight="1" spans="1:15">
      <c r="A26" s="9">
        <v>23</v>
      </c>
      <c r="B26" s="9" t="s">
        <v>113</v>
      </c>
      <c r="C26" s="9" t="s">
        <v>137</v>
      </c>
      <c r="D26" s="9" t="s">
        <v>17</v>
      </c>
      <c r="E26" s="9" t="s">
        <v>138</v>
      </c>
      <c r="F26" s="9" t="s">
        <v>139</v>
      </c>
      <c r="G26" s="9" t="s">
        <v>117</v>
      </c>
      <c r="H26" s="9" t="s">
        <v>118</v>
      </c>
      <c r="I26" s="12" t="s">
        <v>119</v>
      </c>
      <c r="J26" s="15" t="s">
        <v>140</v>
      </c>
      <c r="K26" s="9" t="s">
        <v>141</v>
      </c>
      <c r="L26" s="13" t="str">
        <f>VLOOKUP(K26,[1]汇总!$G:$H,2)</f>
        <v>公交客运</v>
      </c>
      <c r="M26" s="13" t="str">
        <f>VLOOKUP(K26,[2]Sheet1!$D:$G,4,FALSE)</f>
        <v>G69DBB00034</v>
      </c>
      <c r="N26" s="13" t="str">
        <f>VLOOKUP(K26,[2]Sheet1!$D:$H,5,FALSE)</f>
        <v>LDD03D018C0000055</v>
      </c>
      <c r="O26" s="14" t="str">
        <f>VLOOKUP(K26,[2]Sheet1!$D:$I,6,FALSE)</f>
        <v>2012.2.3</v>
      </c>
    </row>
    <row r="27" s="2" customFormat="1" ht="22" customHeight="1" spans="1:15">
      <c r="A27" s="9">
        <v>24</v>
      </c>
      <c r="B27" s="9" t="s">
        <v>113</v>
      </c>
      <c r="C27" s="9" t="s">
        <v>142</v>
      </c>
      <c r="D27" s="9" t="s">
        <v>17</v>
      </c>
      <c r="E27" s="9" t="s">
        <v>143</v>
      </c>
      <c r="F27" s="9" t="s">
        <v>144</v>
      </c>
      <c r="G27" s="9" t="s">
        <v>117</v>
      </c>
      <c r="H27" s="9" t="s">
        <v>118</v>
      </c>
      <c r="I27" s="12" t="s">
        <v>119</v>
      </c>
      <c r="J27" s="15" t="s">
        <v>145</v>
      </c>
      <c r="K27" s="9" t="s">
        <v>146</v>
      </c>
      <c r="L27" s="13" t="str">
        <f>VLOOKUP(K27,[1]汇总!$G:$H,2)</f>
        <v>公交客运</v>
      </c>
      <c r="M27" s="13" t="str">
        <f>VLOOKUP(K27,[2]Sheet1!$D:$G,4,FALSE)</f>
        <v>G69DBB00022</v>
      </c>
      <c r="N27" s="13" t="str">
        <f>VLOOKUP(K27,[2]Sheet1!$D:$H,5,FALSE)</f>
        <v>LDD03D011C0000057</v>
      </c>
      <c r="O27" s="14" t="str">
        <f>VLOOKUP(K27,[2]Sheet1!$D:$I,6,FALSE)</f>
        <v>2012.2.3</v>
      </c>
    </row>
    <row r="28" s="2" customFormat="1" ht="22" customHeight="1" spans="1:15">
      <c r="A28" s="9">
        <v>25</v>
      </c>
      <c r="B28" s="9" t="s">
        <v>113</v>
      </c>
      <c r="C28" s="9" t="s">
        <v>147</v>
      </c>
      <c r="D28" s="9" t="s">
        <v>17</v>
      </c>
      <c r="E28" s="9" t="s">
        <v>148</v>
      </c>
      <c r="F28" s="9" t="s">
        <v>149</v>
      </c>
      <c r="G28" s="9" t="s">
        <v>117</v>
      </c>
      <c r="H28" s="9" t="s">
        <v>118</v>
      </c>
      <c r="I28" s="12" t="s">
        <v>119</v>
      </c>
      <c r="J28" s="15" t="s">
        <v>150</v>
      </c>
      <c r="K28" s="9" t="s">
        <v>151</v>
      </c>
      <c r="L28" s="13" t="str">
        <f>VLOOKUP(K28,[1]汇总!$G:$H,2)</f>
        <v>公交客运</v>
      </c>
      <c r="M28" s="13" t="str">
        <f>VLOOKUP(K28,[2]Sheet1!$D:$G,4,FALSE)</f>
        <v>G69DBB00032</v>
      </c>
      <c r="N28" s="13" t="str">
        <f>VLOOKUP(K28,[2]Sheet1!$D:$H,5,FALSE)</f>
        <v>LDD03D016C0000054</v>
      </c>
      <c r="O28" s="14" t="str">
        <f>VLOOKUP(K28,[2]Sheet1!$D:$I,6,FALSE)</f>
        <v>2012.2.3</v>
      </c>
    </row>
    <row r="29" s="2" customFormat="1" ht="22" customHeight="1" spans="1:15">
      <c r="A29" s="9">
        <v>26</v>
      </c>
      <c r="B29" s="9" t="s">
        <v>113</v>
      </c>
      <c r="C29" s="9" t="s">
        <v>152</v>
      </c>
      <c r="D29" s="9" t="s">
        <v>17</v>
      </c>
      <c r="E29" s="9" t="s">
        <v>153</v>
      </c>
      <c r="F29" s="9" t="s">
        <v>154</v>
      </c>
      <c r="G29" s="9" t="s">
        <v>117</v>
      </c>
      <c r="H29" s="9" t="s">
        <v>118</v>
      </c>
      <c r="I29" s="12" t="s">
        <v>119</v>
      </c>
      <c r="J29" s="15" t="s">
        <v>155</v>
      </c>
      <c r="K29" s="9" t="s">
        <v>156</v>
      </c>
      <c r="L29" s="13" t="str">
        <f>VLOOKUP(K29,[1]汇总!$G:$H,2)</f>
        <v>公交客运</v>
      </c>
      <c r="M29" s="13" t="str">
        <f>VLOOKUP(K29,[2]Sheet1!$D:$G,4,FALSE)</f>
        <v>G69DBB00029</v>
      </c>
      <c r="N29" s="13" t="str">
        <f>VLOOKUP(K29,[2]Sheet1!$D:$H,5,FALSE)</f>
        <v>LDD03D01XC0000056</v>
      </c>
      <c r="O29" s="14" t="str">
        <f>VLOOKUP(K29,[2]Sheet1!$D:$I,6,FALSE)</f>
        <v>2012.2.3</v>
      </c>
    </row>
    <row r="30" ht="22" customHeight="1" spans="1:15">
      <c r="A30" s="9">
        <v>27</v>
      </c>
      <c r="B30" s="9" t="s">
        <v>113</v>
      </c>
      <c r="C30" s="9" t="s">
        <v>157</v>
      </c>
      <c r="D30" s="9" t="s">
        <v>17</v>
      </c>
      <c r="E30" s="9" t="s">
        <v>158</v>
      </c>
      <c r="F30" s="9" t="s">
        <v>159</v>
      </c>
      <c r="G30" s="9" t="s">
        <v>117</v>
      </c>
      <c r="H30" s="9" t="s">
        <v>118</v>
      </c>
      <c r="I30" s="12" t="s">
        <v>119</v>
      </c>
      <c r="J30" s="15" t="s">
        <v>160</v>
      </c>
      <c r="K30" s="9" t="s">
        <v>161</v>
      </c>
      <c r="L30" s="13" t="str">
        <f>VLOOKUP(K30,[1]汇总!$G:$H,2)</f>
        <v>公交客运</v>
      </c>
      <c r="M30" s="13" t="str">
        <f>VLOOKUP(K30,[2]Sheet1!$D:$G,4,FALSE)</f>
        <v>J3EDAE30018</v>
      </c>
      <c r="N30" s="13" t="str">
        <f>VLOOKUP(K30,[2]Sheet1!$D:$H,5,FALSE)</f>
        <v>LDD03C013E0000963</v>
      </c>
      <c r="O30" s="14" t="str">
        <f>VLOOKUP(K30,[2]Sheet1!$D:$I,6,FALSE)</f>
        <v>2014.10.9</v>
      </c>
    </row>
    <row r="31" ht="22" customHeight="1" spans="1:15">
      <c r="A31" s="9">
        <v>28</v>
      </c>
      <c r="B31" s="9" t="s">
        <v>113</v>
      </c>
      <c r="C31" s="9" t="s">
        <v>162</v>
      </c>
      <c r="D31" s="9" t="s">
        <v>17</v>
      </c>
      <c r="E31" s="9" t="s">
        <v>163</v>
      </c>
      <c r="F31" s="9" t="s">
        <v>164</v>
      </c>
      <c r="G31" s="9" t="s">
        <v>117</v>
      </c>
      <c r="H31" s="9" t="s">
        <v>118</v>
      </c>
      <c r="I31" s="12" t="s">
        <v>119</v>
      </c>
      <c r="J31" s="15" t="s">
        <v>165</v>
      </c>
      <c r="K31" s="9" t="s">
        <v>166</v>
      </c>
      <c r="L31" s="13" t="str">
        <f>VLOOKUP(K31,[1]汇总!$G:$H,2)</f>
        <v>公交客运</v>
      </c>
      <c r="M31" s="13" t="str">
        <f>VLOOKUP(K31,[2]Sheet1!$D:$G,4,FALSE)</f>
        <v>J3EDAE30014</v>
      </c>
      <c r="N31" s="13" t="str">
        <f>VLOOKUP(K31,[2]Sheet1!$D:$H,5,FALSE)</f>
        <v>LDD03C018E0000957</v>
      </c>
      <c r="O31" s="14" t="str">
        <f>VLOOKUP(K31,[2]Sheet1!$D:$I,6,FALSE)</f>
        <v>2014.10.9</v>
      </c>
    </row>
    <row r="32" ht="22" customHeight="1" spans="1:15">
      <c r="A32" s="9">
        <v>29</v>
      </c>
      <c r="B32" s="9" t="s">
        <v>113</v>
      </c>
      <c r="C32" s="9" t="s">
        <v>167</v>
      </c>
      <c r="D32" s="9" t="s">
        <v>17</v>
      </c>
      <c r="E32" s="9" t="s">
        <v>168</v>
      </c>
      <c r="F32" s="9" t="s">
        <v>169</v>
      </c>
      <c r="G32" s="9" t="s">
        <v>117</v>
      </c>
      <c r="H32" s="9" t="s">
        <v>118</v>
      </c>
      <c r="I32" s="12" t="s">
        <v>119</v>
      </c>
      <c r="J32" s="15" t="s">
        <v>170</v>
      </c>
      <c r="K32" s="9" t="s">
        <v>171</v>
      </c>
      <c r="L32" s="13" t="str">
        <f>VLOOKUP(K32,[1]汇总!$G:$H,2)</f>
        <v>公交客运</v>
      </c>
      <c r="M32" s="13" t="str">
        <f>VLOOKUP(K32,[2]Sheet1!$D:$G,4,FALSE)</f>
        <v>J3EDAE30023</v>
      </c>
      <c r="N32" s="13" t="str">
        <f>VLOOKUP(K32,[2]Sheet1!$D:$H,5,FALSE)</f>
        <v>LDD03C012E0000954</v>
      </c>
      <c r="O32" s="14" t="str">
        <f>VLOOKUP(K32,[2]Sheet1!$D:$I,6,FALSE)</f>
        <v>2014.10.9</v>
      </c>
    </row>
    <row r="33" ht="22" customHeight="1" spans="1:15">
      <c r="A33" s="9">
        <v>30</v>
      </c>
      <c r="B33" s="9" t="s">
        <v>113</v>
      </c>
      <c r="C33" s="9" t="s">
        <v>172</v>
      </c>
      <c r="D33" s="9" t="s">
        <v>17</v>
      </c>
      <c r="E33" s="9" t="s">
        <v>173</v>
      </c>
      <c r="F33" s="9" t="s">
        <v>174</v>
      </c>
      <c r="G33" s="9" t="s">
        <v>117</v>
      </c>
      <c r="H33" s="9" t="s">
        <v>118</v>
      </c>
      <c r="I33" s="12" t="s">
        <v>119</v>
      </c>
      <c r="J33" s="15" t="s">
        <v>175</v>
      </c>
      <c r="K33" s="9" t="s">
        <v>176</v>
      </c>
      <c r="L33" s="13" t="str">
        <f>VLOOKUP(K33,[1]汇总!$G:$H,2)</f>
        <v>公交客运</v>
      </c>
      <c r="M33" s="13" t="str">
        <f>VLOOKUP(K33,[2]Sheet1!$D:$G,4,FALSE)</f>
        <v>J3EDAE30020</v>
      </c>
      <c r="N33" s="13" t="str">
        <f>VLOOKUP(K33,[2]Sheet1!$D:$H,5,FALSE)</f>
        <v>LDD03C011E0000962</v>
      </c>
      <c r="O33" s="14" t="str">
        <f>VLOOKUP(K33,[2]Sheet1!$D:$I,6,FALSE)</f>
        <v>2014.10.9</v>
      </c>
    </row>
    <row r="34" ht="22" customHeight="1" spans="1:15">
      <c r="A34" s="9">
        <v>31</v>
      </c>
      <c r="B34" s="9" t="s">
        <v>113</v>
      </c>
      <c r="C34" s="9" t="s">
        <v>177</v>
      </c>
      <c r="D34" s="9" t="s">
        <v>17</v>
      </c>
      <c r="E34" s="9" t="s">
        <v>178</v>
      </c>
      <c r="F34" s="9" t="s">
        <v>179</v>
      </c>
      <c r="G34" s="9" t="s">
        <v>117</v>
      </c>
      <c r="H34" s="9" t="s">
        <v>118</v>
      </c>
      <c r="I34" s="12" t="s">
        <v>119</v>
      </c>
      <c r="J34" s="15" t="s">
        <v>180</v>
      </c>
      <c r="K34" s="9" t="s">
        <v>181</v>
      </c>
      <c r="L34" s="13" t="str">
        <f>VLOOKUP(K34,[1]汇总!$G:$H,2)</f>
        <v>公交客运</v>
      </c>
      <c r="M34" s="13" t="str">
        <f>VLOOKUP(K34,[2]Sheet1!$D:$G,4,FALSE)</f>
        <v>J3EDAE30017</v>
      </c>
      <c r="N34" s="13" t="str">
        <f>VLOOKUP(K34,[2]Sheet1!$D:$H,5,FALSE)</f>
        <v>LDD03C01XE0000958</v>
      </c>
      <c r="O34" s="14" t="str">
        <f>VLOOKUP(K34,[2]Sheet1!$D:$I,6,FALSE)</f>
        <v>2014.10.9</v>
      </c>
    </row>
    <row r="35" ht="22" customHeight="1" spans="1:15">
      <c r="A35" s="9">
        <v>32</v>
      </c>
      <c r="B35" s="9" t="s">
        <v>113</v>
      </c>
      <c r="C35" s="9" t="s">
        <v>182</v>
      </c>
      <c r="D35" s="9" t="s">
        <v>17</v>
      </c>
      <c r="E35" s="9" t="s">
        <v>183</v>
      </c>
      <c r="F35" s="9" t="s">
        <v>184</v>
      </c>
      <c r="G35" s="9" t="s">
        <v>117</v>
      </c>
      <c r="H35" s="9" t="s">
        <v>118</v>
      </c>
      <c r="I35" s="12" t="s">
        <v>119</v>
      </c>
      <c r="J35" s="15" t="s">
        <v>185</v>
      </c>
      <c r="K35" s="9" t="s">
        <v>186</v>
      </c>
      <c r="L35" s="13" t="str">
        <f>VLOOKUP(K35,[1]汇总!$G:$H,2)</f>
        <v>公交客运</v>
      </c>
      <c r="M35" s="13" t="str">
        <f>VLOOKUP(K35,[2]Sheet1!$D:$G,4,FALSE)</f>
        <v>J3EYAE00002</v>
      </c>
      <c r="N35" s="13" t="str">
        <f>VLOOKUP(K35,[2]Sheet1!$D:$H,5,FALSE)</f>
        <v>LZYTBGDS7E1002913</v>
      </c>
      <c r="O35" s="14" t="str">
        <f>VLOOKUP(K35,[2]Sheet1!$D:$I,6,FALSE)</f>
        <v>2015.11.17</v>
      </c>
    </row>
    <row r="36" ht="22" customHeight="1" spans="1:15">
      <c r="A36" s="9">
        <v>33</v>
      </c>
      <c r="B36" s="9" t="s">
        <v>113</v>
      </c>
      <c r="C36" s="9" t="s">
        <v>187</v>
      </c>
      <c r="D36" s="9" t="s">
        <v>17</v>
      </c>
      <c r="E36" s="9" t="s">
        <v>188</v>
      </c>
      <c r="F36" s="9" t="s">
        <v>189</v>
      </c>
      <c r="G36" s="9" t="s">
        <v>117</v>
      </c>
      <c r="H36" s="9" t="s">
        <v>118</v>
      </c>
      <c r="I36" s="12" t="s">
        <v>119</v>
      </c>
      <c r="J36" s="15" t="s">
        <v>190</v>
      </c>
      <c r="K36" s="9" t="s">
        <v>191</v>
      </c>
      <c r="L36" s="13" t="str">
        <f>VLOOKUP(K36,[1]汇总!$G:$H,2)</f>
        <v>公交客运</v>
      </c>
      <c r="M36" s="13" t="str">
        <f>VLOOKUP(K36,[2]Sheet1!$D:$G,4,FALSE)</f>
        <v>J3EMDG30098</v>
      </c>
      <c r="N36" s="13" t="str">
        <f>VLOOKUP(K36,[2]Sheet1!$D:$H,5,FALSE)</f>
        <v>LVCB4L4D9GG013390</v>
      </c>
      <c r="O36" s="14" t="str">
        <f>VLOOKUP(K36,[2]Sheet1!$D:$I,6,FALSE)</f>
        <v>2016.11.14</v>
      </c>
    </row>
    <row r="37" ht="22" customHeight="1" spans="1:15">
      <c r="A37" s="9">
        <v>34</v>
      </c>
      <c r="B37" s="9" t="s">
        <v>192</v>
      </c>
      <c r="C37" s="9" t="s">
        <v>193</v>
      </c>
      <c r="D37" s="9" t="s">
        <v>17</v>
      </c>
      <c r="E37" s="9" t="s">
        <v>194</v>
      </c>
      <c r="F37" s="9" t="s">
        <v>195</v>
      </c>
      <c r="G37" s="9" t="s">
        <v>73</v>
      </c>
      <c r="H37" s="9">
        <v>34</v>
      </c>
      <c r="I37" s="12" t="s">
        <v>196</v>
      </c>
      <c r="J37" s="15" t="s">
        <v>197</v>
      </c>
      <c r="K37" s="9" t="s">
        <v>198</v>
      </c>
      <c r="L37" s="13" t="str">
        <f>VLOOKUP(K37,[1]汇总!$G:$H,2)</f>
        <v>公交客运</v>
      </c>
      <c r="M37" s="13" t="str">
        <f>VLOOKUP(K37,[2]Sheet1!$D:$G,4,FALSE)</f>
        <v>G3RYAE00208</v>
      </c>
      <c r="N37" s="13" t="str">
        <f>VLOOKUP(K37,[2]Sheet1!$D:$H,5,FALSE)</f>
        <v>LZYTCTDF6E1025589</v>
      </c>
      <c r="O37" s="14" t="str">
        <f>VLOOKUP(K37,[2]Sheet1!$D:$I,6,FALSE)</f>
        <v>2014.9.5</v>
      </c>
    </row>
    <row r="38" ht="22" customHeight="1" spans="1:15">
      <c r="A38" s="9">
        <v>35</v>
      </c>
      <c r="B38" s="9" t="s">
        <v>192</v>
      </c>
      <c r="C38" s="9" t="s">
        <v>199</v>
      </c>
      <c r="D38" s="9" t="s">
        <v>17</v>
      </c>
      <c r="E38" s="9" t="s">
        <v>200</v>
      </c>
      <c r="F38" s="9" t="s">
        <v>201</v>
      </c>
      <c r="G38" s="9" t="s">
        <v>73</v>
      </c>
      <c r="H38" s="9">
        <v>34</v>
      </c>
      <c r="I38" s="12" t="s">
        <v>196</v>
      </c>
      <c r="J38" s="15" t="s">
        <v>202</v>
      </c>
      <c r="K38" s="9" t="s">
        <v>203</v>
      </c>
      <c r="L38" s="13" t="str">
        <f>VLOOKUP(K38,[1]汇总!$G:$H,2)</f>
        <v>公交客运</v>
      </c>
      <c r="M38" s="13" t="str">
        <f>VLOOKUP(K38,[2]Sheet1!$D:$G,4,FALSE)</f>
        <v>1014G006587</v>
      </c>
      <c r="N38" s="13" t="str">
        <f>VLOOKUP(K38,[2]Sheet1!$D:$H,5,FALSE)</f>
        <v>LZYTCTDF3E1025534</v>
      </c>
      <c r="O38" s="14" t="str">
        <f>VLOOKUP(K38,[2]Sheet1!$D:$I,6,FALSE)</f>
        <v>2014.9.5</v>
      </c>
    </row>
    <row r="39" ht="22" customHeight="1" spans="1:15">
      <c r="A39" s="9">
        <v>36</v>
      </c>
      <c r="B39" s="9" t="s">
        <v>192</v>
      </c>
      <c r="C39" s="9" t="s">
        <v>204</v>
      </c>
      <c r="D39" s="9" t="s">
        <v>17</v>
      </c>
      <c r="E39" s="9" t="s">
        <v>205</v>
      </c>
      <c r="F39" s="9" t="s">
        <v>206</v>
      </c>
      <c r="G39" s="9" t="s">
        <v>73</v>
      </c>
      <c r="H39" s="9">
        <v>34</v>
      </c>
      <c r="I39" s="12" t="s">
        <v>196</v>
      </c>
      <c r="J39" s="15" t="s">
        <v>207</v>
      </c>
      <c r="K39" s="9" t="s">
        <v>208</v>
      </c>
      <c r="L39" s="13" t="str">
        <f>VLOOKUP(K39,[1]汇总!$G:$H,2)</f>
        <v>公交客运</v>
      </c>
      <c r="M39" s="13" t="str">
        <f>VLOOKUP(K39,[2]Sheet1!$D:$G,4,FALSE)</f>
        <v>1014G006577</v>
      </c>
      <c r="N39" s="13" t="str">
        <f>VLOOKUP(K39,[2]Sheet1!$D:$H,5,FALSE)</f>
        <v>LZYTCTDF2E1025542</v>
      </c>
      <c r="O39" s="14" t="str">
        <f>VLOOKUP(K39,[2]Sheet1!$D:$I,6,FALSE)</f>
        <v>2014.9.5</v>
      </c>
    </row>
    <row r="40" ht="22" customHeight="1" spans="1:15">
      <c r="A40" s="9">
        <v>37</v>
      </c>
      <c r="B40" s="9" t="s">
        <v>192</v>
      </c>
      <c r="C40" s="9" t="s">
        <v>209</v>
      </c>
      <c r="D40" s="9" t="s">
        <v>17</v>
      </c>
      <c r="E40" s="9" t="s">
        <v>210</v>
      </c>
      <c r="F40" s="9" t="s">
        <v>211</v>
      </c>
      <c r="G40" s="9" t="s">
        <v>73</v>
      </c>
      <c r="H40" s="9">
        <v>34</v>
      </c>
      <c r="I40" s="12" t="s">
        <v>196</v>
      </c>
      <c r="J40" s="15" t="s">
        <v>212</v>
      </c>
      <c r="K40" s="9" t="s">
        <v>213</v>
      </c>
      <c r="L40" s="13" t="str">
        <f>VLOOKUP(K40,[1]汇总!$G:$H,2)</f>
        <v>公交客运</v>
      </c>
      <c r="M40" s="13" t="str">
        <f>VLOOKUP(K40,[2]Sheet1!$D:$G,4,FALSE)</f>
        <v>G66YAD00061</v>
      </c>
      <c r="N40" s="13" t="str">
        <f>VLOOKUP(K40,[2]Sheet1!$D:$H,5,FALSE)</f>
        <v>LZYTBTDF7D1014621</v>
      </c>
      <c r="O40" s="14" t="str">
        <f>VLOOKUP(K40,[2]Sheet1!$D:$I,6,FALSE)</f>
        <v>2013.5.30</v>
      </c>
    </row>
    <row r="41" ht="22" customHeight="1" spans="1:15">
      <c r="A41" s="9">
        <v>38</v>
      </c>
      <c r="B41" s="9" t="s">
        <v>192</v>
      </c>
      <c r="C41" s="9" t="s">
        <v>214</v>
      </c>
      <c r="D41" s="9" t="s">
        <v>17</v>
      </c>
      <c r="E41" s="9" t="s">
        <v>215</v>
      </c>
      <c r="F41" s="9" t="s">
        <v>216</v>
      </c>
      <c r="G41" s="9" t="s">
        <v>73</v>
      </c>
      <c r="H41" s="9">
        <v>34</v>
      </c>
      <c r="I41" s="12" t="s">
        <v>196</v>
      </c>
      <c r="J41" s="15" t="s">
        <v>217</v>
      </c>
      <c r="K41" s="9" t="s">
        <v>218</v>
      </c>
      <c r="L41" s="13" t="str">
        <f>VLOOKUP(K41,[1]汇总!$G:$H,2)</f>
        <v>公交客运</v>
      </c>
      <c r="M41" s="13" t="str">
        <f>VLOOKUP(K41,[2]Sheet1!$D:$G,4,FALSE)</f>
        <v>G3RYAF00216</v>
      </c>
      <c r="N41" s="13" t="str">
        <f>VLOOKUP(K41,[2]Sheet1!$D:$H,5,FALSE)</f>
        <v>LZYTCTDF1F1033357</v>
      </c>
      <c r="O41" s="14" t="str">
        <f>VLOOKUP(K41,[2]Sheet1!$D:$I,6,FALSE)</f>
        <v>2015.8.19</v>
      </c>
    </row>
    <row r="42" ht="22" customHeight="1" spans="1:15">
      <c r="A42" s="9">
        <v>39</v>
      </c>
      <c r="B42" s="9" t="s">
        <v>192</v>
      </c>
      <c r="C42" s="9" t="s">
        <v>219</v>
      </c>
      <c r="D42" s="9" t="s">
        <v>17</v>
      </c>
      <c r="E42" s="9" t="s">
        <v>220</v>
      </c>
      <c r="F42" s="9" t="s">
        <v>221</v>
      </c>
      <c r="G42" s="9" t="s">
        <v>73</v>
      </c>
      <c r="H42" s="9">
        <v>34</v>
      </c>
      <c r="I42" s="12" t="s">
        <v>196</v>
      </c>
      <c r="J42" s="15" t="s">
        <v>222</v>
      </c>
      <c r="K42" s="9" t="s">
        <v>223</v>
      </c>
      <c r="L42" s="13" t="str">
        <f>VLOOKUP(K42,[1]汇总!$G:$H,2)</f>
        <v>公交客运</v>
      </c>
      <c r="M42" s="13" t="str">
        <f>VLOOKUP(K42,[2]Sheet1!$D:$G,4,FALSE)</f>
        <v>G3RYAE00211</v>
      </c>
      <c r="N42" s="13" t="str">
        <f>VLOOKUP(K42,[2]Sheet1!$D:$H,5,FALSE)</f>
        <v>LZYTCTDF7E1025584</v>
      </c>
      <c r="O42" s="14" t="str">
        <f>VLOOKUP(K42,[2]Sheet1!$D:$I,6,FALSE)</f>
        <v>2014.9.5</v>
      </c>
    </row>
    <row r="43" ht="22" customHeight="1" spans="1:15">
      <c r="A43" s="9">
        <v>40</v>
      </c>
      <c r="B43" s="9" t="s">
        <v>192</v>
      </c>
      <c r="C43" s="9" t="s">
        <v>224</v>
      </c>
      <c r="D43" s="9" t="s">
        <v>17</v>
      </c>
      <c r="E43" s="9" t="s">
        <v>225</v>
      </c>
      <c r="F43" s="9" t="s">
        <v>226</v>
      </c>
      <c r="G43" s="9" t="s">
        <v>73</v>
      </c>
      <c r="H43" s="9">
        <v>34</v>
      </c>
      <c r="I43" s="12" t="s">
        <v>196</v>
      </c>
      <c r="J43" s="15" t="s">
        <v>227</v>
      </c>
      <c r="K43" s="9" t="s">
        <v>228</v>
      </c>
      <c r="L43" s="13" t="str">
        <f>VLOOKUP(K43,[1]汇总!$G:$H,2)</f>
        <v>公交客运</v>
      </c>
      <c r="M43" s="13" t="str">
        <f>VLOOKUP(K43,[2]Sheet1!$D:$G,4,FALSE)</f>
        <v>G66YAD00062</v>
      </c>
      <c r="N43" s="13" t="str">
        <f>VLOOKUP(K43,[2]Sheet1!$D:$H,5,FALSE)</f>
        <v>LZYTBTDF7D1014618</v>
      </c>
      <c r="O43" s="14" t="str">
        <f>VLOOKUP(K43,[2]Sheet1!$D:$I,6,FALSE)</f>
        <v>2013.5.30</v>
      </c>
    </row>
    <row r="44" ht="22" customHeight="1" spans="1:15">
      <c r="A44" s="9">
        <v>41</v>
      </c>
      <c r="B44" s="9" t="s">
        <v>192</v>
      </c>
      <c r="C44" s="9" t="s">
        <v>229</v>
      </c>
      <c r="D44" s="9" t="s">
        <v>17</v>
      </c>
      <c r="E44" s="9" t="s">
        <v>230</v>
      </c>
      <c r="F44" s="9" t="s">
        <v>231</v>
      </c>
      <c r="G44" s="9" t="s">
        <v>73</v>
      </c>
      <c r="H44" s="9">
        <v>34</v>
      </c>
      <c r="I44" s="12" t="s">
        <v>196</v>
      </c>
      <c r="J44" s="15" t="s">
        <v>232</v>
      </c>
      <c r="K44" s="9" t="s">
        <v>233</v>
      </c>
      <c r="L44" s="13" t="str">
        <f>VLOOKUP(K44,[1]汇总!$G:$H,2)</f>
        <v>公交客运</v>
      </c>
      <c r="M44" s="13" t="str">
        <f>VLOOKUP(K44,[2]Sheet1!$D:$G,4,FALSE)</f>
        <v>G3RYAE00210</v>
      </c>
      <c r="N44" s="13" t="str">
        <f>VLOOKUP(K44,[2]Sheet1!$D:$H,5,FALSE)</f>
        <v>LZYTCTDFXE1025594</v>
      </c>
      <c r="O44" s="14" t="str">
        <f>VLOOKUP(K44,[2]Sheet1!$D:$I,6,FALSE)</f>
        <v>2014.9.5</v>
      </c>
    </row>
    <row r="45" ht="22" customHeight="1" spans="1:15">
      <c r="A45" s="9">
        <v>42</v>
      </c>
      <c r="B45" s="9" t="s">
        <v>234</v>
      </c>
      <c r="C45" s="9" t="s">
        <v>235</v>
      </c>
      <c r="D45" s="9" t="s">
        <v>17</v>
      </c>
      <c r="E45" s="9" t="s">
        <v>236</v>
      </c>
      <c r="F45" s="9" t="s">
        <v>237</v>
      </c>
      <c r="G45" s="9" t="s">
        <v>238</v>
      </c>
      <c r="H45" s="9">
        <v>43</v>
      </c>
      <c r="I45" s="12" t="s">
        <v>239</v>
      </c>
      <c r="J45" s="15" t="s">
        <v>240</v>
      </c>
      <c r="K45" s="9" t="s">
        <v>241</v>
      </c>
      <c r="L45" s="13" t="str">
        <f>VLOOKUP(K45,[1]汇总!$G:$H,2)</f>
        <v>公交客运</v>
      </c>
      <c r="M45" s="13" t="str">
        <f>VLOOKUP(K45,[2]Sheet1!$D:$G,4,FALSE)</f>
        <v>G2JMAD00001</v>
      </c>
      <c r="N45" s="13" t="str">
        <f>VLOOKUP(K45,[2]Sheet1!$D:$H,5,FALSE)</f>
        <v>LVCB3KCB0DM005513</v>
      </c>
      <c r="O45" s="14" t="str">
        <f>VLOOKUP(K45,[2]Sheet1!$D:$I,6,FALSE)</f>
        <v>2013.8.9</v>
      </c>
    </row>
    <row r="46" ht="22" customHeight="1" spans="1:15">
      <c r="A46" s="9">
        <v>43</v>
      </c>
      <c r="B46" s="9" t="s">
        <v>234</v>
      </c>
      <c r="C46" s="9" t="s">
        <v>242</v>
      </c>
      <c r="D46" s="9" t="s">
        <v>17</v>
      </c>
      <c r="E46" s="9" t="s">
        <v>243</v>
      </c>
      <c r="F46" s="9" t="s">
        <v>244</v>
      </c>
      <c r="G46" s="9" t="s">
        <v>238</v>
      </c>
      <c r="H46" s="9">
        <v>43</v>
      </c>
      <c r="I46" s="12" t="s">
        <v>239</v>
      </c>
      <c r="J46" s="15" t="s">
        <v>245</v>
      </c>
      <c r="K46" s="9" t="s">
        <v>246</v>
      </c>
      <c r="L46" s="13" t="str">
        <f>VLOOKUP(K46,[1]汇总!$G:$H,2)</f>
        <v>公交客运</v>
      </c>
      <c r="M46" s="13" t="str">
        <f>VLOOKUP(K46,[2]Sheet1!$D:$G,4,FALSE)</f>
        <v>G2JMAD00005</v>
      </c>
      <c r="N46" s="13" t="str">
        <f>VLOOKUP(K46,[2]Sheet1!$D:$H,5,FALSE)</f>
        <v>LVCB3KCB7DM005511</v>
      </c>
      <c r="O46" s="14" t="str">
        <f>VLOOKUP(K46,[2]Sheet1!$D:$I,6,FALSE)</f>
        <v>2013.8.9</v>
      </c>
    </row>
    <row r="47" ht="22" customHeight="1" spans="1:15">
      <c r="A47" s="9">
        <v>44</v>
      </c>
      <c r="B47" s="9" t="s">
        <v>234</v>
      </c>
      <c r="C47" s="9" t="s">
        <v>247</v>
      </c>
      <c r="D47" s="9" t="s">
        <v>17</v>
      </c>
      <c r="E47" s="9" t="s">
        <v>248</v>
      </c>
      <c r="F47" s="9" t="s">
        <v>249</v>
      </c>
      <c r="G47" s="9" t="s">
        <v>238</v>
      </c>
      <c r="H47" s="9">
        <v>43</v>
      </c>
      <c r="I47" s="12" t="s">
        <v>239</v>
      </c>
      <c r="J47" s="15" t="s">
        <v>250</v>
      </c>
      <c r="K47" s="9" t="s">
        <v>251</v>
      </c>
      <c r="L47" s="13" t="str">
        <f>VLOOKUP(K47,[1]汇总!$G:$H,2)</f>
        <v>公交客运</v>
      </c>
      <c r="M47" s="13" t="str">
        <f>VLOOKUP(K47,[2]Sheet1!$D:$G,4,FALSE)</f>
        <v>G2JMAD00003</v>
      </c>
      <c r="N47" s="13" t="str">
        <f>VLOOKUP(K47,[2]Sheet1!$D:$H,5,FALSE)</f>
        <v>LVCB3KCB2DM005514</v>
      </c>
      <c r="O47" s="14" t="str">
        <f>VLOOKUP(K47,[2]Sheet1!$D:$I,6,FALSE)</f>
        <v>2013.8.9</v>
      </c>
    </row>
    <row r="48" ht="22" customHeight="1" spans="1:15">
      <c r="A48" s="9">
        <v>45</v>
      </c>
      <c r="B48" s="9" t="s">
        <v>234</v>
      </c>
      <c r="C48" s="9" t="s">
        <v>252</v>
      </c>
      <c r="D48" s="9" t="s">
        <v>17</v>
      </c>
      <c r="E48" s="9" t="s">
        <v>253</v>
      </c>
      <c r="F48" s="9" t="s">
        <v>254</v>
      </c>
      <c r="G48" s="9" t="s">
        <v>238</v>
      </c>
      <c r="H48" s="9">
        <v>43</v>
      </c>
      <c r="I48" s="12" t="s">
        <v>239</v>
      </c>
      <c r="J48" s="15" t="s">
        <v>255</v>
      </c>
      <c r="K48" s="9" t="s">
        <v>256</v>
      </c>
      <c r="L48" s="13" t="str">
        <f>VLOOKUP(K48,[1]汇总!$G:$H,2)</f>
        <v>公交客运</v>
      </c>
      <c r="M48" s="13" t="str">
        <f>VLOOKUP(K48,[2]Sheet1!$D:$G,4,FALSE)</f>
        <v>G2JMAD00002</v>
      </c>
      <c r="N48" s="13" t="str">
        <f>VLOOKUP(K48,[2]Sheet1!$D:$H,5,FALSE)</f>
        <v>LVCB3KCB8DM005517</v>
      </c>
      <c r="O48" s="14" t="str">
        <f>VLOOKUP(K48,[2]Sheet1!$D:$I,6,FALSE)</f>
        <v>2013.8.9</v>
      </c>
    </row>
    <row r="49" ht="22" customHeight="1" spans="1:15">
      <c r="A49" s="9">
        <v>46</v>
      </c>
      <c r="B49" s="9" t="s">
        <v>234</v>
      </c>
      <c r="C49" s="9" t="s">
        <v>257</v>
      </c>
      <c r="D49" s="9" t="s">
        <v>17</v>
      </c>
      <c r="E49" s="9" t="s">
        <v>258</v>
      </c>
      <c r="F49" s="9" t="s">
        <v>259</v>
      </c>
      <c r="G49" s="9" t="s">
        <v>238</v>
      </c>
      <c r="H49" s="9">
        <v>43</v>
      </c>
      <c r="I49" s="12" t="s">
        <v>239</v>
      </c>
      <c r="J49" s="15" t="s">
        <v>260</v>
      </c>
      <c r="K49" s="9" t="s">
        <v>261</v>
      </c>
      <c r="L49" s="13" t="str">
        <f>VLOOKUP(K49,[1]汇总!$G:$H,2)</f>
        <v>公交客运</v>
      </c>
      <c r="M49" s="13" t="str">
        <f>VLOOKUP(K49,[2]Sheet1!$D:$G,4,FALSE)</f>
        <v>G2JMAD00004</v>
      </c>
      <c r="N49" s="13" t="str">
        <f>VLOOKUP(K49,[2]Sheet1!$D:$H,5,FALSE)</f>
        <v>LVCB3KCB9DM005512</v>
      </c>
      <c r="O49" s="14" t="str">
        <f>VLOOKUP(K49,[2]Sheet1!$D:$I,6,FALSE)</f>
        <v>2013.8.9</v>
      </c>
    </row>
    <row r="50" ht="22" customHeight="1" spans="1:15">
      <c r="A50" s="9">
        <v>47</v>
      </c>
      <c r="B50" s="9" t="s">
        <v>234</v>
      </c>
      <c r="C50" s="9" t="s">
        <v>262</v>
      </c>
      <c r="D50" s="9" t="s">
        <v>17</v>
      </c>
      <c r="E50" s="9" t="s">
        <v>263</v>
      </c>
      <c r="F50" s="9" t="s">
        <v>264</v>
      </c>
      <c r="G50" s="9" t="s">
        <v>238</v>
      </c>
      <c r="H50" s="9">
        <v>43</v>
      </c>
      <c r="I50" s="12" t="s">
        <v>239</v>
      </c>
      <c r="J50" s="15" t="s">
        <v>265</v>
      </c>
      <c r="K50" s="9" t="s">
        <v>266</v>
      </c>
      <c r="L50" s="13" t="str">
        <f>VLOOKUP(K50,[1]汇总!$G:$H,2)</f>
        <v>公交客运</v>
      </c>
      <c r="M50" s="13" t="str">
        <f>VLOOKUP(K50,[2]Sheet1!$D:$G,4,FALSE)</f>
        <v>1014G006584</v>
      </c>
      <c r="N50" s="13" t="str">
        <f>VLOOKUP(K50,[2]Sheet1!$D:$H,5,FALSE)</f>
        <v>LZYTCTDF4E1025526</v>
      </c>
      <c r="O50" s="14" t="str">
        <f>VLOOKUP(K50,[2]Sheet1!$D:$I,6,FALSE)</f>
        <v>2014.9.5</v>
      </c>
    </row>
    <row r="51" ht="22" customHeight="1" spans="1:15">
      <c r="A51" s="9">
        <v>48</v>
      </c>
      <c r="B51" s="9" t="s">
        <v>234</v>
      </c>
      <c r="C51" s="9" t="s">
        <v>267</v>
      </c>
      <c r="D51" s="9" t="s">
        <v>17</v>
      </c>
      <c r="E51" s="9" t="s">
        <v>268</v>
      </c>
      <c r="F51" s="9" t="s">
        <v>269</v>
      </c>
      <c r="G51" s="9" t="s">
        <v>238</v>
      </c>
      <c r="H51" s="9">
        <v>43</v>
      </c>
      <c r="I51" s="12" t="s">
        <v>239</v>
      </c>
      <c r="J51" s="15" t="s">
        <v>270</v>
      </c>
      <c r="K51" s="9" t="s">
        <v>271</v>
      </c>
      <c r="L51" s="13" t="str">
        <f>VLOOKUP(K51,[1]汇总!$G:$H,2)</f>
        <v>公交客运</v>
      </c>
      <c r="M51" s="13" t="str">
        <f>VLOOKUP(K51,[2]Sheet1!$D:$G,4,FALSE)</f>
        <v>1014G006582</v>
      </c>
      <c r="N51" s="13" t="str">
        <f>VLOOKUP(K51,[2]Sheet1!$D:$H,5,FALSE)</f>
        <v>LZYTCTDF4E1025543</v>
      </c>
      <c r="O51" s="14" t="str">
        <f>VLOOKUP(K51,[2]Sheet1!$D:$I,6,FALSE)</f>
        <v>2014.9.5</v>
      </c>
    </row>
    <row r="52" ht="22" customHeight="1" spans="1:15">
      <c r="A52" s="9">
        <v>49</v>
      </c>
      <c r="B52" s="9" t="s">
        <v>234</v>
      </c>
      <c r="C52" s="9" t="s">
        <v>272</v>
      </c>
      <c r="D52" s="9" t="s">
        <v>17</v>
      </c>
      <c r="E52" s="9" t="s">
        <v>273</v>
      </c>
      <c r="F52" s="9" t="s">
        <v>274</v>
      </c>
      <c r="G52" s="9" t="s">
        <v>238</v>
      </c>
      <c r="H52" s="9">
        <v>43</v>
      </c>
      <c r="I52" s="12" t="s">
        <v>239</v>
      </c>
      <c r="J52" s="15" t="s">
        <v>275</v>
      </c>
      <c r="K52" s="9" t="s">
        <v>276</v>
      </c>
      <c r="L52" s="13" t="str">
        <f>VLOOKUP(K52,[1]汇总!$G:$H,2)</f>
        <v>公交客运</v>
      </c>
      <c r="M52" s="13" t="str">
        <f>VLOOKUP(K52,[2]Sheet1!$D:$G,4,FALSE)</f>
        <v>J3EMDG30089</v>
      </c>
      <c r="N52" s="13" t="str">
        <f>VLOOKUP(K52,[2]Sheet1!$D:$H,5,FALSE)</f>
        <v>LVCB4L4D2GG013389</v>
      </c>
      <c r="O52" s="14" t="str">
        <f>VLOOKUP(K52,[2]Sheet1!$D:$I,6,FALSE)</f>
        <v>2016.11.14</v>
      </c>
    </row>
    <row r="53" ht="22" customHeight="1" spans="1:15">
      <c r="A53" s="9">
        <v>50</v>
      </c>
      <c r="B53" s="9" t="s">
        <v>234</v>
      </c>
      <c r="C53" s="9" t="s">
        <v>277</v>
      </c>
      <c r="D53" s="9" t="s">
        <v>17</v>
      </c>
      <c r="E53" s="9" t="s">
        <v>278</v>
      </c>
      <c r="F53" s="9" t="s">
        <v>279</v>
      </c>
      <c r="G53" s="9" t="s">
        <v>238</v>
      </c>
      <c r="H53" s="9">
        <v>43</v>
      </c>
      <c r="I53" s="12" t="s">
        <v>239</v>
      </c>
      <c r="J53" s="15" t="s">
        <v>280</v>
      </c>
      <c r="K53" s="9" t="s">
        <v>281</v>
      </c>
      <c r="L53" s="13" t="str">
        <f>VLOOKUP(K53,[1]汇总!$G:$H,2)</f>
        <v>公交客运</v>
      </c>
      <c r="M53" s="13" t="str">
        <f>VLOOKUP(K53,[2]Sheet1!$D:$G,4,FALSE)</f>
        <v>J3EMDG30093</v>
      </c>
      <c r="N53" s="13" t="str">
        <f>VLOOKUP(K53,[2]Sheet1!$D:$H,5,FALSE)</f>
        <v>LVCB4L4D0GG013391</v>
      </c>
      <c r="O53" s="14" t="str">
        <f>VLOOKUP(K53,[2]Sheet1!$D:$I,6,FALSE)</f>
        <v>2016.11.14</v>
      </c>
    </row>
    <row r="54" ht="22" customHeight="1" spans="1:15">
      <c r="A54" s="9">
        <v>51</v>
      </c>
      <c r="B54" s="9" t="s">
        <v>234</v>
      </c>
      <c r="C54" s="9" t="s">
        <v>282</v>
      </c>
      <c r="D54" s="9" t="s">
        <v>17</v>
      </c>
      <c r="E54" s="9" t="s">
        <v>283</v>
      </c>
      <c r="F54" s="9" t="s">
        <v>284</v>
      </c>
      <c r="G54" s="9" t="s">
        <v>238</v>
      </c>
      <c r="H54" s="9">
        <v>43</v>
      </c>
      <c r="I54" s="12" t="s">
        <v>239</v>
      </c>
      <c r="J54" s="15" t="s">
        <v>285</v>
      </c>
      <c r="K54" s="9" t="s">
        <v>286</v>
      </c>
      <c r="L54" s="13" t="str">
        <f>VLOOKUP(K54,[1]汇总!$G:$H,2)</f>
        <v>公交客运</v>
      </c>
      <c r="M54" s="13" t="str">
        <f>VLOOKUP(K54,[2]Sheet1!$D:$G,4,FALSE)</f>
        <v>J3EMDG30085</v>
      </c>
      <c r="N54" s="13" t="str">
        <f>VLOOKUP(K54,[2]Sheet1!$D:$H,5,FALSE)</f>
        <v>LVCB4L4D3GG013398</v>
      </c>
      <c r="O54" s="14" t="str">
        <f>VLOOKUP(K54,[2]Sheet1!$D:$I,6,FALSE)</f>
        <v>2016.11.14</v>
      </c>
    </row>
    <row r="55" ht="22" customHeight="1" spans="1:15">
      <c r="A55" s="9">
        <v>52</v>
      </c>
      <c r="B55" s="9" t="s">
        <v>234</v>
      </c>
      <c r="C55" s="9" t="s">
        <v>287</v>
      </c>
      <c r="D55" s="9" t="s">
        <v>17</v>
      </c>
      <c r="E55" s="9" t="s">
        <v>288</v>
      </c>
      <c r="F55" s="9" t="s">
        <v>289</v>
      </c>
      <c r="G55" s="9" t="s">
        <v>238</v>
      </c>
      <c r="H55" s="9">
        <v>43</v>
      </c>
      <c r="I55" s="12" t="s">
        <v>239</v>
      </c>
      <c r="J55" s="15" t="s">
        <v>290</v>
      </c>
      <c r="K55" s="9" t="s">
        <v>291</v>
      </c>
      <c r="L55" s="13" t="str">
        <f>VLOOKUP(K55,[1]汇总!$G:$H,2)</f>
        <v>公交客运</v>
      </c>
      <c r="M55" s="13" t="str">
        <f>VLOOKUP(K55,[2]Sheet1!$D:$G,4,FALSE)</f>
        <v>J3EMDG30091</v>
      </c>
      <c r="N55" s="13" t="str">
        <f>VLOOKUP(K55,[2]Sheet1!$D:$H,5,FALSE)</f>
        <v>LVCB4L4D8GG013400</v>
      </c>
      <c r="O55" s="14" t="str">
        <f>VLOOKUP(K55,[2]Sheet1!$D:$I,6,FALSE)</f>
        <v>2016.11.14</v>
      </c>
    </row>
    <row r="56" ht="22" customHeight="1" spans="1:15">
      <c r="A56" s="9">
        <v>53</v>
      </c>
      <c r="B56" s="9" t="s">
        <v>234</v>
      </c>
      <c r="C56" s="9" t="s">
        <v>292</v>
      </c>
      <c r="D56" s="9" t="s">
        <v>17</v>
      </c>
      <c r="E56" s="9" t="s">
        <v>293</v>
      </c>
      <c r="F56" s="9" t="s">
        <v>294</v>
      </c>
      <c r="G56" s="9" t="s">
        <v>238</v>
      </c>
      <c r="H56" s="9">
        <v>43</v>
      </c>
      <c r="I56" s="12" t="s">
        <v>239</v>
      </c>
      <c r="J56" s="15" t="s">
        <v>295</v>
      </c>
      <c r="K56" s="9" t="s">
        <v>296</v>
      </c>
      <c r="L56" s="13" t="str">
        <f>VLOOKUP(K56,[1]汇总!$G:$H,2)</f>
        <v>公交客运</v>
      </c>
      <c r="M56" s="13" t="str">
        <f>VLOOKUP(K56,[2]Sheet1!$D:$G,4,FALSE)</f>
        <v>J3EMDG30086</v>
      </c>
      <c r="N56" s="13" t="str">
        <f>VLOOKUP(K56,[2]Sheet1!$D:$H,5,FALSE)</f>
        <v>LVCB4L4D9GG013387</v>
      </c>
      <c r="O56" s="14" t="str">
        <f>VLOOKUP(K56,[2]Sheet1!$D:$I,6,FALSE)</f>
        <v>2016.11.14</v>
      </c>
    </row>
    <row r="57" ht="22" customHeight="1" spans="1:15">
      <c r="A57" s="9">
        <v>54</v>
      </c>
      <c r="B57" s="9" t="s">
        <v>234</v>
      </c>
      <c r="C57" s="9" t="s">
        <v>297</v>
      </c>
      <c r="D57" s="9" t="s">
        <v>17</v>
      </c>
      <c r="E57" s="9" t="s">
        <v>298</v>
      </c>
      <c r="F57" s="9" t="s">
        <v>299</v>
      </c>
      <c r="G57" s="9" t="s">
        <v>238</v>
      </c>
      <c r="H57" s="9">
        <v>43</v>
      </c>
      <c r="I57" s="12" t="s">
        <v>239</v>
      </c>
      <c r="J57" s="15" t="s">
        <v>300</v>
      </c>
      <c r="K57" s="9" t="s">
        <v>301</v>
      </c>
      <c r="L57" s="13" t="str">
        <f>VLOOKUP(K57,[1]汇总!$G:$H,2)</f>
        <v>公交客运</v>
      </c>
      <c r="M57" s="13" t="str">
        <f>VLOOKUP(K57,[2]Sheet1!$D:$G,4,FALSE)</f>
        <v>J3EMDG30095</v>
      </c>
      <c r="N57" s="13" t="str">
        <f>VLOOKUP(K57,[2]Sheet1!$D:$H,5,FALSE)</f>
        <v>LVCB4L4D2GG013392</v>
      </c>
      <c r="O57" s="14" t="str">
        <f>VLOOKUP(K57,[2]Sheet1!$D:$I,6,FALSE)</f>
        <v>2016.11.14</v>
      </c>
    </row>
    <row r="58" ht="22" customHeight="1" spans="1:15">
      <c r="A58" s="9">
        <v>55</v>
      </c>
      <c r="B58" s="9" t="s">
        <v>234</v>
      </c>
      <c r="C58" s="9" t="s">
        <v>302</v>
      </c>
      <c r="D58" s="9" t="s">
        <v>17</v>
      </c>
      <c r="E58" s="9" t="s">
        <v>303</v>
      </c>
      <c r="F58" s="9" t="s">
        <v>304</v>
      </c>
      <c r="G58" s="9" t="s">
        <v>238</v>
      </c>
      <c r="H58" s="9">
        <v>43</v>
      </c>
      <c r="I58" s="12" t="s">
        <v>239</v>
      </c>
      <c r="J58" s="15" t="s">
        <v>305</v>
      </c>
      <c r="K58" s="9" t="s">
        <v>306</v>
      </c>
      <c r="L58" s="13" t="str">
        <f>VLOOKUP(K58,[1]汇总!$G:$H,2)</f>
        <v>公交客运</v>
      </c>
      <c r="M58" s="13" t="str">
        <f>VLOOKUP(K58,[2]Sheet1!$D:$G,4,FALSE)</f>
        <v>J3EMDG30097</v>
      </c>
      <c r="N58" s="13" t="str">
        <f>VLOOKUP(K58,[2]Sheet1!$D:$H,5,FALSE)</f>
        <v>LVCB4L4D1GG013397</v>
      </c>
      <c r="O58" s="14" t="str">
        <f>VLOOKUP(K58,[2]Sheet1!$D:$I,6,FALSE)</f>
        <v>2016.11.14</v>
      </c>
    </row>
    <row r="59" ht="22" customHeight="1" spans="1:15">
      <c r="A59" s="9">
        <v>56</v>
      </c>
      <c r="B59" s="9" t="s">
        <v>234</v>
      </c>
      <c r="C59" s="9" t="s">
        <v>307</v>
      </c>
      <c r="D59" s="9" t="s">
        <v>17</v>
      </c>
      <c r="E59" s="9" t="s">
        <v>308</v>
      </c>
      <c r="F59" s="9" t="s">
        <v>309</v>
      </c>
      <c r="G59" s="9" t="s">
        <v>238</v>
      </c>
      <c r="H59" s="9">
        <v>43</v>
      </c>
      <c r="I59" s="12" t="s">
        <v>239</v>
      </c>
      <c r="J59" s="15" t="s">
        <v>310</v>
      </c>
      <c r="K59" s="9" t="s">
        <v>311</v>
      </c>
      <c r="L59" s="13" t="str">
        <f>VLOOKUP(K59,[1]汇总!$G:$H,2)</f>
        <v>公交客运</v>
      </c>
      <c r="M59" s="13" t="str">
        <f>VLOOKUP(K59,[2]Sheet1!$D:$G,4,FALSE)</f>
        <v>J3EMDG30096</v>
      </c>
      <c r="N59" s="13" t="str">
        <f>VLOOKUP(K59,[2]Sheet1!$D:$H,5,FALSE)</f>
        <v>LVCB4L4D7GG013386</v>
      </c>
      <c r="O59" s="14" t="str">
        <f>VLOOKUP(K59,[2]Sheet1!$D:$I,6,FALSE)</f>
        <v>2016.11.14</v>
      </c>
    </row>
    <row r="60" ht="22" customHeight="1" spans="1:15">
      <c r="A60" s="9">
        <v>57</v>
      </c>
      <c r="B60" s="9" t="s">
        <v>234</v>
      </c>
      <c r="C60" s="9" t="s">
        <v>312</v>
      </c>
      <c r="D60" s="9" t="s">
        <v>17</v>
      </c>
      <c r="E60" s="9" t="s">
        <v>313</v>
      </c>
      <c r="F60" s="9" t="s">
        <v>314</v>
      </c>
      <c r="G60" s="9" t="s">
        <v>238</v>
      </c>
      <c r="H60" s="9">
        <v>43</v>
      </c>
      <c r="I60" s="12" t="s">
        <v>239</v>
      </c>
      <c r="J60" s="15" t="s">
        <v>315</v>
      </c>
      <c r="K60" s="9" t="s">
        <v>316</v>
      </c>
      <c r="L60" s="13" t="str">
        <f>VLOOKUP(K60,[1]汇总!$G:$H,2)</f>
        <v>公交客运</v>
      </c>
      <c r="M60" s="13" t="str">
        <f>VLOOKUP(K60,[2]Sheet1!$D:$G,4,FALSE)</f>
        <v>J3EMDG30094</v>
      </c>
      <c r="N60" s="13" t="str">
        <f>VLOOKUP(K60,[2]Sheet1!$D:$H,5,FALSE)</f>
        <v>LVCB4L4DXGG013396</v>
      </c>
      <c r="O60" s="14" t="str">
        <f>VLOOKUP(K60,[2]Sheet1!$D:$I,6,FALSE)</f>
        <v>2016.11.14</v>
      </c>
    </row>
    <row r="61" ht="22" customHeight="1" spans="1:15">
      <c r="A61" s="9">
        <v>58</v>
      </c>
      <c r="B61" s="9" t="s">
        <v>234</v>
      </c>
      <c r="C61" s="9" t="s">
        <v>317</v>
      </c>
      <c r="D61" s="9" t="s">
        <v>17</v>
      </c>
      <c r="E61" s="9" t="s">
        <v>318</v>
      </c>
      <c r="F61" s="9" t="s">
        <v>319</v>
      </c>
      <c r="G61" s="9" t="s">
        <v>238</v>
      </c>
      <c r="H61" s="9">
        <v>43</v>
      </c>
      <c r="I61" s="12" t="s">
        <v>239</v>
      </c>
      <c r="J61" s="15" t="s">
        <v>320</v>
      </c>
      <c r="K61" s="9" t="s">
        <v>321</v>
      </c>
      <c r="L61" s="13" t="str">
        <f>VLOOKUP(K61,[1]汇总!$G:$H,2)</f>
        <v>公交客运</v>
      </c>
      <c r="M61" s="13" t="str">
        <f>VLOOKUP(K61,[2]Sheet1!$D:$G,4,FALSE)</f>
        <v>J3EMDG30084</v>
      </c>
      <c r="N61" s="13" t="str">
        <f>VLOOKUP(K61,[2]Sheet1!$D:$H,5,FALSE)</f>
        <v>LVCB4L4D6GG013394</v>
      </c>
      <c r="O61" s="14" t="str">
        <f>VLOOKUP(K61,[2]Sheet1!$D:$I,6,FALSE)</f>
        <v>2016.11.14</v>
      </c>
    </row>
    <row r="62" ht="22" customHeight="1" spans="1:15">
      <c r="A62" s="9">
        <v>59</v>
      </c>
      <c r="B62" s="9" t="s">
        <v>234</v>
      </c>
      <c r="C62" s="9" t="s">
        <v>322</v>
      </c>
      <c r="D62" s="9" t="s">
        <v>17</v>
      </c>
      <c r="E62" s="9" t="s">
        <v>323</v>
      </c>
      <c r="F62" s="9" t="s">
        <v>324</v>
      </c>
      <c r="G62" s="9" t="s">
        <v>238</v>
      </c>
      <c r="H62" s="9">
        <v>43</v>
      </c>
      <c r="I62" s="12" t="s">
        <v>239</v>
      </c>
      <c r="J62" s="15" t="s">
        <v>325</v>
      </c>
      <c r="K62" s="9" t="s">
        <v>326</v>
      </c>
      <c r="L62" s="13" t="str">
        <f>VLOOKUP(K62,[1]汇总!$G:$H,2)</f>
        <v>公交客运</v>
      </c>
      <c r="M62" s="13" t="str">
        <f>VLOOKUP(K62,[2]Sheet1!$D:$G,4,FALSE)</f>
        <v>G69DBD00016</v>
      </c>
      <c r="N62" s="13" t="str">
        <f>VLOOKUP(K62,[2]Sheet1!$D:$H,5,FALSE)</f>
        <v>LDD03D018D0000865</v>
      </c>
      <c r="O62" s="14" t="str">
        <f>VLOOKUP(K62,[2]Sheet1!$D:$I,6,FALSE)</f>
        <v>2013.7.25</v>
      </c>
    </row>
    <row r="63" ht="22" customHeight="1" spans="1:15">
      <c r="A63" s="9">
        <v>60</v>
      </c>
      <c r="B63" s="9" t="s">
        <v>234</v>
      </c>
      <c r="C63" s="9" t="s">
        <v>327</v>
      </c>
      <c r="D63" s="9" t="s">
        <v>17</v>
      </c>
      <c r="E63" s="9" t="s">
        <v>328</v>
      </c>
      <c r="F63" s="9" t="s">
        <v>329</v>
      </c>
      <c r="G63" s="9" t="s">
        <v>238</v>
      </c>
      <c r="H63" s="9">
        <v>43</v>
      </c>
      <c r="I63" s="12" t="s">
        <v>239</v>
      </c>
      <c r="J63" s="15" t="s">
        <v>330</v>
      </c>
      <c r="K63" s="9" t="s">
        <v>331</v>
      </c>
      <c r="L63" s="13" t="str">
        <f>VLOOKUP(K63,[1]汇总!$G:$H,2)</f>
        <v>公交客运</v>
      </c>
      <c r="M63" s="13" t="str">
        <f>VLOOKUP(K63,[2]Sheet1!$D:$G,4,FALSE)</f>
        <v>G69DBD00006</v>
      </c>
      <c r="N63" s="13" t="str">
        <f>VLOOKUP(K63,[2]Sheet1!$D:$H,5,FALSE)</f>
        <v>LDD03D015D0000869</v>
      </c>
      <c r="O63" s="14" t="str">
        <f>VLOOKUP(K63,[2]Sheet1!$D:$I,6,FALSE)</f>
        <v>2013.7.24</v>
      </c>
    </row>
  </sheetData>
  <autoFilter xmlns:etc="http://www.wps.cn/officeDocument/2017/etCustomData" ref="A3:K63" etc:filterBottomFollowUsedRange="0">
    <extLst/>
  </autoFilter>
  <mergeCells count="3">
    <mergeCell ref="A1:O1"/>
    <mergeCell ref="A2:J2"/>
    <mergeCell ref="K2:O2"/>
  </mergeCells>
  <conditionalFormatting sqref="C3">
    <cfRule type="duplicateValues" dxfId="0" priority="3"/>
  </conditionalFormatting>
  <conditionalFormatting sqref="C3:C1048576">
    <cfRule type="duplicateValues" dxfId="0" priority="2"/>
  </conditionalFormatting>
  <conditionalFormatting sqref="E3:F1048576">
    <cfRule type="duplicateValues" dxfId="0" priority="1"/>
  </conditionalFormatting>
  <pageMargins left="0.156944444444444" right="0.156944444444444" top="0.432638888888889" bottom="0.393055555555556" header="0.298611111111111" footer="0.298611111111111"/>
  <pageSetup paperSize="9" scale="4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:Q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:Q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多得他</cp:lastModifiedBy>
  <dcterms:created xsi:type="dcterms:W3CDTF">2023-05-12T11:15:00Z</dcterms:created>
  <dcterms:modified xsi:type="dcterms:W3CDTF">2024-12-04T01:51:15Z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66AF35B642044C5F94966BEAC6176ED8_13</vt:lpwstr>
  </property>
  <property fmtid="{D5CDD505-2E9C-101B-9397-08002B2CF9AE}" pid="4" name="KSOReadingLayout">
    <vt:bool>true</vt:bool>
  </property>
</Properties>
</file>